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 firstSheet="1" activeTab="4"/>
  </bookViews>
  <sheets>
    <sheet name="ДОУ" sheetId="8" r:id="rId1"/>
    <sheet name="Э-110" sheetId="2" r:id="rId2"/>
    <sheet name="Э-210" sheetId="9" r:id="rId3"/>
    <sheet name="Э-310" sheetId="1" r:id="rId4"/>
    <sheet name="Э-410" sheetId="4" r:id="rId5"/>
  </sheets>
  <calcPr calcId="179021"/>
</workbook>
</file>

<file path=xl/calcChain.xml><?xml version="1.0" encoding="utf-8"?>
<calcChain xmlns="http://schemas.openxmlformats.org/spreadsheetml/2006/main">
  <c r="M44" i="2" l="1"/>
  <c r="U44" i="2"/>
  <c r="AC44" i="2"/>
  <c r="AK44" i="2"/>
  <c r="AS44" i="2"/>
  <c r="F42" i="2"/>
  <c r="G42" i="2"/>
  <c r="I42" i="2"/>
  <c r="J42" i="2"/>
  <c r="M42" i="2"/>
  <c r="N42" i="2"/>
  <c r="Q42" i="2"/>
  <c r="R42" i="2"/>
  <c r="U42" i="2"/>
  <c r="V42" i="2"/>
  <c r="AW42" i="2"/>
  <c r="AZ42" i="2"/>
  <c r="BA42" i="2"/>
  <c r="BA44" i="2" s="1"/>
  <c r="BE42" i="2"/>
  <c r="F10" i="2"/>
  <c r="G10" i="2"/>
  <c r="H10" i="2"/>
  <c r="H42" i="2" s="1"/>
  <c r="I10" i="2"/>
  <c r="J10" i="2"/>
  <c r="K10" i="2"/>
  <c r="K42" i="2" s="1"/>
  <c r="L10" i="2"/>
  <c r="L42" i="2" s="1"/>
  <c r="M10" i="2"/>
  <c r="N10" i="2"/>
  <c r="O10" i="2"/>
  <c r="O42" i="2" s="1"/>
  <c r="P10" i="2"/>
  <c r="P42" i="2" s="1"/>
  <c r="Q10" i="2"/>
  <c r="R10" i="2"/>
  <c r="S10" i="2"/>
  <c r="S42" i="2" s="1"/>
  <c r="T10" i="2"/>
  <c r="T42" i="2" s="1"/>
  <c r="U10" i="2"/>
  <c r="V10" i="2"/>
  <c r="W10" i="2"/>
  <c r="W42" i="2" s="1"/>
  <c r="X10" i="2"/>
  <c r="X42" i="2" s="1"/>
  <c r="Y10" i="2"/>
  <c r="Y42" i="2" s="1"/>
  <c r="Z10" i="2"/>
  <c r="Z42" i="2" s="1"/>
  <c r="AA10" i="2"/>
  <c r="AA42" i="2" s="1"/>
  <c r="AB10" i="2"/>
  <c r="AB42" i="2" s="1"/>
  <c r="AC10" i="2"/>
  <c r="AC42" i="2" s="1"/>
  <c r="AD10" i="2"/>
  <c r="AD42" i="2" s="1"/>
  <c r="AE10" i="2"/>
  <c r="AE42" i="2" s="1"/>
  <c r="AF10" i="2"/>
  <c r="AF42" i="2" s="1"/>
  <c r="AG10" i="2"/>
  <c r="AG42" i="2" s="1"/>
  <c r="AH10" i="2"/>
  <c r="AH42" i="2" s="1"/>
  <c r="AI10" i="2"/>
  <c r="AI42" i="2" s="1"/>
  <c r="AJ10" i="2"/>
  <c r="AJ42" i="2" s="1"/>
  <c r="AK10" i="2"/>
  <c r="AK42" i="2" s="1"/>
  <c r="AL10" i="2"/>
  <c r="AL42" i="2" s="1"/>
  <c r="AM10" i="2"/>
  <c r="AM42" i="2" s="1"/>
  <c r="AN10" i="2"/>
  <c r="AN42" i="2" s="1"/>
  <c r="AO10" i="2"/>
  <c r="AO42" i="2" s="1"/>
  <c r="AP10" i="2"/>
  <c r="AP42" i="2" s="1"/>
  <c r="AQ10" i="2"/>
  <c r="AQ42" i="2" s="1"/>
  <c r="AR10" i="2"/>
  <c r="AR42" i="2" s="1"/>
  <c r="AS10" i="2"/>
  <c r="AS42" i="2" s="1"/>
  <c r="AT10" i="2"/>
  <c r="AT42" i="2" s="1"/>
  <c r="AU10" i="2"/>
  <c r="AU42" i="2" s="1"/>
  <c r="AV10" i="2"/>
  <c r="AV42" i="2" s="1"/>
  <c r="AW10" i="2"/>
  <c r="AX10" i="2"/>
  <c r="AX42" i="2" s="1"/>
  <c r="AY10" i="2"/>
  <c r="AY42" i="2" s="1"/>
  <c r="AZ10" i="2"/>
  <c r="BA10" i="2"/>
  <c r="BB10" i="2"/>
  <c r="BB42" i="2" s="1"/>
  <c r="BC10" i="2"/>
  <c r="BC42" i="2" s="1"/>
  <c r="BD10" i="2"/>
  <c r="BD42" i="2" s="1"/>
  <c r="BE10" i="2"/>
  <c r="E10" i="2"/>
  <c r="E42" i="2" s="1"/>
  <c r="F41" i="2"/>
  <c r="F44" i="2" s="1"/>
  <c r="N41" i="2"/>
  <c r="N44" i="2" s="1"/>
  <c r="V41" i="2"/>
  <c r="V44" i="2" s="1"/>
  <c r="AB41" i="2"/>
  <c r="AB44" i="2" s="1"/>
  <c r="AF41" i="2"/>
  <c r="AF44" i="2" s="1"/>
  <c r="AJ41" i="2"/>
  <c r="AJ44" i="2" s="1"/>
  <c r="AN41" i="2"/>
  <c r="AN44" i="2" s="1"/>
  <c r="AR41" i="2"/>
  <c r="AR44" i="2" s="1"/>
  <c r="AV41" i="2"/>
  <c r="AZ41" i="2"/>
  <c r="AZ44" i="2" s="1"/>
  <c r="BC41" i="2"/>
  <c r="BC44" i="2" s="1"/>
  <c r="BD41" i="2"/>
  <c r="F9" i="2"/>
  <c r="G9" i="2"/>
  <c r="G41" i="2" s="1"/>
  <c r="H9" i="2"/>
  <c r="H41" i="2" s="1"/>
  <c r="H44" i="2" s="1"/>
  <c r="I9" i="2"/>
  <c r="I41" i="2" s="1"/>
  <c r="I44" i="2" s="1"/>
  <c r="J9" i="2"/>
  <c r="J41" i="2" s="1"/>
  <c r="J44" i="2" s="1"/>
  <c r="K9" i="2"/>
  <c r="K41" i="2" s="1"/>
  <c r="K44" i="2" s="1"/>
  <c r="L9" i="2"/>
  <c r="L41" i="2" s="1"/>
  <c r="L44" i="2" s="1"/>
  <c r="M9" i="2"/>
  <c r="M41" i="2" s="1"/>
  <c r="N9" i="2"/>
  <c r="O9" i="2"/>
  <c r="O41" i="2" s="1"/>
  <c r="O44" i="2" s="1"/>
  <c r="P9" i="2"/>
  <c r="P41" i="2" s="1"/>
  <c r="P44" i="2" s="1"/>
  <c r="Q9" i="2"/>
  <c r="Q41" i="2" s="1"/>
  <c r="Q44" i="2" s="1"/>
  <c r="R9" i="2"/>
  <c r="R41" i="2" s="1"/>
  <c r="R44" i="2" s="1"/>
  <c r="S9" i="2"/>
  <c r="S41" i="2" s="1"/>
  <c r="S44" i="2" s="1"/>
  <c r="T9" i="2"/>
  <c r="T41" i="2" s="1"/>
  <c r="T44" i="2" s="1"/>
  <c r="U9" i="2"/>
  <c r="U41" i="2" s="1"/>
  <c r="V9" i="2"/>
  <c r="W9" i="2"/>
  <c r="W41" i="2" s="1"/>
  <c r="X9" i="2"/>
  <c r="X41" i="2" s="1"/>
  <c r="X44" i="2" s="1"/>
  <c r="Y9" i="2"/>
  <c r="Y41" i="2" s="1"/>
  <c r="Y44" i="2" s="1"/>
  <c r="Z9" i="2"/>
  <c r="Z41" i="2" s="1"/>
  <c r="Z44" i="2" s="1"/>
  <c r="AA9" i="2"/>
  <c r="AA41" i="2" s="1"/>
  <c r="AA44" i="2" s="1"/>
  <c r="AB9" i="2"/>
  <c r="AC9" i="2"/>
  <c r="AC41" i="2" s="1"/>
  <c r="AD9" i="2"/>
  <c r="AD41" i="2" s="1"/>
  <c r="AD44" i="2" s="1"/>
  <c r="AE9" i="2"/>
  <c r="AE41" i="2" s="1"/>
  <c r="AE44" i="2" s="1"/>
  <c r="AF9" i="2"/>
  <c r="AG9" i="2"/>
  <c r="AG41" i="2" s="1"/>
  <c r="AG44" i="2" s="1"/>
  <c r="AH9" i="2"/>
  <c r="AH41" i="2" s="1"/>
  <c r="AH44" i="2" s="1"/>
  <c r="AI9" i="2"/>
  <c r="AI41" i="2" s="1"/>
  <c r="AI44" i="2" s="1"/>
  <c r="AJ9" i="2"/>
  <c r="AK9" i="2"/>
  <c r="AK41" i="2" s="1"/>
  <c r="AL9" i="2"/>
  <c r="AL41" i="2" s="1"/>
  <c r="AL44" i="2" s="1"/>
  <c r="AM9" i="2"/>
  <c r="AM41" i="2" s="1"/>
  <c r="AM44" i="2" s="1"/>
  <c r="AN9" i="2"/>
  <c r="AO9" i="2"/>
  <c r="AO41" i="2" s="1"/>
  <c r="AO44" i="2" s="1"/>
  <c r="AP9" i="2"/>
  <c r="AP41" i="2" s="1"/>
  <c r="AP44" i="2" s="1"/>
  <c r="AQ9" i="2"/>
  <c r="AQ41" i="2" s="1"/>
  <c r="AQ44" i="2" s="1"/>
  <c r="AR9" i="2"/>
  <c r="AS9" i="2"/>
  <c r="AS41" i="2" s="1"/>
  <c r="AT9" i="2"/>
  <c r="AT41" i="2" s="1"/>
  <c r="AU9" i="2"/>
  <c r="AU41" i="2" s="1"/>
  <c r="AU44" i="2" s="1"/>
  <c r="AV9" i="2"/>
  <c r="AW9" i="2"/>
  <c r="AW41" i="2" s="1"/>
  <c r="AW44" i="2" s="1"/>
  <c r="AX9" i="2"/>
  <c r="AX41" i="2" s="1"/>
  <c r="AY9" i="2"/>
  <c r="AY41" i="2" s="1"/>
  <c r="AY44" i="2" s="1"/>
  <c r="AZ9" i="2"/>
  <c r="BA9" i="2"/>
  <c r="BA41" i="2" s="1"/>
  <c r="BB9" i="2"/>
  <c r="BB41" i="2" s="1"/>
  <c r="BC9" i="2"/>
  <c r="BD9" i="2"/>
  <c r="BE9" i="2"/>
  <c r="BE41" i="2" s="1"/>
  <c r="BE44" i="2" s="1"/>
  <c r="E9" i="2"/>
  <c r="E41" i="2" s="1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BA14" i="9"/>
  <c r="BB14" i="9"/>
  <c r="BC14" i="9"/>
  <c r="BD14" i="9"/>
  <c r="BE14" i="9"/>
  <c r="E14" i="9"/>
  <c r="F32" i="9"/>
  <c r="N32" i="9"/>
  <c r="V32" i="9"/>
  <c r="AD32" i="9"/>
  <c r="AL32" i="9"/>
  <c r="AT32" i="9"/>
  <c r="BB32" i="9"/>
  <c r="E32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BA40" i="9"/>
  <c r="BB40" i="9"/>
  <c r="BC40" i="9"/>
  <c r="BD40" i="9"/>
  <c r="BE40" i="9"/>
  <c r="E40" i="9"/>
  <c r="BF42" i="9"/>
  <c r="BF40" i="9" s="1"/>
  <c r="F34" i="9"/>
  <c r="G34" i="9"/>
  <c r="G32" i="9" s="1"/>
  <c r="H34" i="9"/>
  <c r="H32" i="9" s="1"/>
  <c r="H19" i="9" s="1"/>
  <c r="I34" i="9"/>
  <c r="J34" i="9"/>
  <c r="J32" i="9" s="1"/>
  <c r="K34" i="9"/>
  <c r="K32" i="9" s="1"/>
  <c r="L34" i="9"/>
  <c r="L32" i="9" s="1"/>
  <c r="L19" i="9" s="1"/>
  <c r="M34" i="9"/>
  <c r="N34" i="9"/>
  <c r="O34" i="9"/>
  <c r="O32" i="9" s="1"/>
  <c r="P34" i="9"/>
  <c r="P32" i="9" s="1"/>
  <c r="P19" i="9" s="1"/>
  <c r="Q34" i="9"/>
  <c r="R34" i="9"/>
  <c r="R32" i="9" s="1"/>
  <c r="S34" i="9"/>
  <c r="S32" i="9" s="1"/>
  <c r="T34" i="9"/>
  <c r="T32" i="9" s="1"/>
  <c r="T19" i="9" s="1"/>
  <c r="U34" i="9"/>
  <c r="V34" i="9"/>
  <c r="W34" i="9"/>
  <c r="W32" i="9" s="1"/>
  <c r="X34" i="9"/>
  <c r="X32" i="9" s="1"/>
  <c r="X19" i="9" s="1"/>
  <c r="Y34" i="9"/>
  <c r="Z34" i="9"/>
  <c r="Z32" i="9" s="1"/>
  <c r="AA34" i="9"/>
  <c r="AA32" i="9" s="1"/>
  <c r="AB34" i="9"/>
  <c r="AB32" i="9" s="1"/>
  <c r="AB19" i="9" s="1"/>
  <c r="AC34" i="9"/>
  <c r="AD34" i="9"/>
  <c r="AE34" i="9"/>
  <c r="AE32" i="9" s="1"/>
  <c r="AF34" i="9"/>
  <c r="AF32" i="9" s="1"/>
  <c r="AF19" i="9" s="1"/>
  <c r="AG34" i="9"/>
  <c r="AH34" i="9"/>
  <c r="AH32" i="9" s="1"/>
  <c r="AI34" i="9"/>
  <c r="AI32" i="9" s="1"/>
  <c r="AJ34" i="9"/>
  <c r="AJ32" i="9" s="1"/>
  <c r="AJ19" i="9" s="1"/>
  <c r="AK34" i="9"/>
  <c r="AL34" i="9"/>
  <c r="AM34" i="9"/>
  <c r="AM32" i="9" s="1"/>
  <c r="AN34" i="9"/>
  <c r="AN32" i="9" s="1"/>
  <c r="AN19" i="9" s="1"/>
  <c r="AO34" i="9"/>
  <c r="AP34" i="9"/>
  <c r="AP32" i="9" s="1"/>
  <c r="AQ34" i="9"/>
  <c r="AQ32" i="9" s="1"/>
  <c r="AR34" i="9"/>
  <c r="AR32" i="9" s="1"/>
  <c r="AR19" i="9" s="1"/>
  <c r="AR46" i="9" s="1"/>
  <c r="AS34" i="9"/>
  <c r="AT34" i="9"/>
  <c r="AU34" i="9"/>
  <c r="AU32" i="9" s="1"/>
  <c r="AV34" i="9"/>
  <c r="AV32" i="9" s="1"/>
  <c r="AV19" i="9" s="1"/>
  <c r="AV46" i="9" s="1"/>
  <c r="AW34" i="9"/>
  <c r="AX34" i="9"/>
  <c r="AX32" i="9" s="1"/>
  <c r="AY34" i="9"/>
  <c r="AY32" i="9" s="1"/>
  <c r="AZ34" i="9"/>
  <c r="AZ32" i="9" s="1"/>
  <c r="AZ19" i="9" s="1"/>
  <c r="AZ46" i="9" s="1"/>
  <c r="BA34" i="9"/>
  <c r="BB34" i="9"/>
  <c r="BC34" i="9"/>
  <c r="BC32" i="9" s="1"/>
  <c r="BD34" i="9"/>
  <c r="BD32" i="9" s="1"/>
  <c r="BD19" i="9" s="1"/>
  <c r="BD46" i="9" s="1"/>
  <c r="BE34" i="9"/>
  <c r="E34" i="9"/>
  <c r="BF36" i="9"/>
  <c r="BF37" i="9"/>
  <c r="BF38" i="9"/>
  <c r="BF34" i="9" s="1"/>
  <c r="BF32" i="9" s="1"/>
  <c r="F21" i="9"/>
  <c r="F19" i="9" s="1"/>
  <c r="G21" i="9"/>
  <c r="G19" i="9" s="1"/>
  <c r="H21" i="9"/>
  <c r="I21" i="9"/>
  <c r="J21" i="9"/>
  <c r="J19" i="9" s="1"/>
  <c r="K21" i="9"/>
  <c r="L21" i="9"/>
  <c r="M21" i="9"/>
  <c r="N21" i="9"/>
  <c r="O21" i="9"/>
  <c r="O19" i="9" s="1"/>
  <c r="P21" i="9"/>
  <c r="Q21" i="9"/>
  <c r="R21" i="9"/>
  <c r="R19" i="9" s="1"/>
  <c r="S21" i="9"/>
  <c r="T21" i="9"/>
  <c r="U21" i="9"/>
  <c r="V21" i="9"/>
  <c r="V19" i="9" s="1"/>
  <c r="W21" i="9"/>
  <c r="W19" i="9" s="1"/>
  <c r="X21" i="9"/>
  <c r="Y21" i="9"/>
  <c r="Z21" i="9"/>
  <c r="Z19" i="9" s="1"/>
  <c r="AA21" i="9"/>
  <c r="AB21" i="9"/>
  <c r="AC21" i="9"/>
  <c r="AD21" i="9"/>
  <c r="AE21" i="9"/>
  <c r="AE19" i="9" s="1"/>
  <c r="AF21" i="9"/>
  <c r="AG21" i="9"/>
  <c r="AH21" i="9"/>
  <c r="AH19" i="9" s="1"/>
  <c r="AI21" i="9"/>
  <c r="AJ21" i="9"/>
  <c r="AK21" i="9"/>
  <c r="AL21" i="9"/>
  <c r="AL19" i="9" s="1"/>
  <c r="AM21" i="9"/>
  <c r="AM19" i="9" s="1"/>
  <c r="AN21" i="9"/>
  <c r="AO21" i="9"/>
  <c r="AP21" i="9"/>
  <c r="AP19" i="9" s="1"/>
  <c r="AQ21" i="9"/>
  <c r="AR21" i="9"/>
  <c r="AS21" i="9"/>
  <c r="AT21" i="9"/>
  <c r="AU21" i="9"/>
  <c r="AU19" i="9" s="1"/>
  <c r="AU46" i="9" s="1"/>
  <c r="AV21" i="9"/>
  <c r="AW21" i="9"/>
  <c r="AX21" i="9"/>
  <c r="AX19" i="9" s="1"/>
  <c r="AY21" i="9"/>
  <c r="AZ21" i="9"/>
  <c r="BA21" i="9"/>
  <c r="BB21" i="9"/>
  <c r="BB19" i="9" s="1"/>
  <c r="BC21" i="9"/>
  <c r="BC19" i="9" s="1"/>
  <c r="BC46" i="9" s="1"/>
  <c r="BD21" i="9"/>
  <c r="BE21" i="9"/>
  <c r="E21" i="9"/>
  <c r="E19" i="9" s="1"/>
  <c r="BF23" i="9"/>
  <c r="BF24" i="9"/>
  <c r="BF25" i="9"/>
  <c r="BF21" i="9" s="1"/>
  <c r="BF19" i="9" s="1"/>
  <c r="BF26" i="9"/>
  <c r="BF27" i="9"/>
  <c r="BF28" i="9"/>
  <c r="BF29" i="9"/>
  <c r="BF30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AM15" i="9"/>
  <c r="AN15" i="9"/>
  <c r="AO15" i="9"/>
  <c r="AP15" i="9"/>
  <c r="AQ15" i="9"/>
  <c r="AR15" i="9"/>
  <c r="AS15" i="9"/>
  <c r="AT15" i="9"/>
  <c r="AU15" i="9"/>
  <c r="AV15" i="9"/>
  <c r="AW15" i="9"/>
  <c r="AX15" i="9"/>
  <c r="AY15" i="9"/>
  <c r="AZ15" i="9"/>
  <c r="BA15" i="9"/>
  <c r="BB15" i="9"/>
  <c r="BC15" i="9"/>
  <c r="BD15" i="9"/>
  <c r="BE15" i="9"/>
  <c r="E15" i="9"/>
  <c r="F7" i="9"/>
  <c r="F46" i="9" s="1"/>
  <c r="G7" i="9"/>
  <c r="H7" i="9"/>
  <c r="I7" i="9"/>
  <c r="J7" i="9"/>
  <c r="J46" i="9" s="1"/>
  <c r="K7" i="9"/>
  <c r="L7" i="9"/>
  <c r="M7" i="9"/>
  <c r="N7" i="9"/>
  <c r="O7" i="9"/>
  <c r="P7" i="9"/>
  <c r="Q7" i="9"/>
  <c r="R7" i="9"/>
  <c r="R46" i="9" s="1"/>
  <c r="S7" i="9"/>
  <c r="T7" i="9"/>
  <c r="U7" i="9"/>
  <c r="V7" i="9"/>
  <c r="V46" i="9" s="1"/>
  <c r="W7" i="9"/>
  <c r="X7" i="9"/>
  <c r="Y7" i="9"/>
  <c r="Z7" i="9"/>
  <c r="Z46" i="9" s="1"/>
  <c r="AA7" i="9"/>
  <c r="AB7" i="9"/>
  <c r="AC7" i="9"/>
  <c r="AD7" i="9"/>
  <c r="AE7" i="9"/>
  <c r="AF7" i="9"/>
  <c r="AG7" i="9"/>
  <c r="AH7" i="9"/>
  <c r="AH46" i="9" s="1"/>
  <c r="AI7" i="9"/>
  <c r="AJ7" i="9"/>
  <c r="AK7" i="9"/>
  <c r="AL7" i="9"/>
  <c r="AL46" i="9" s="1"/>
  <c r="AM7" i="9"/>
  <c r="AN7" i="9"/>
  <c r="AO7" i="9"/>
  <c r="AP7" i="9"/>
  <c r="AP46" i="9" s="1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BE7" i="9"/>
  <c r="E7" i="9"/>
  <c r="BF9" i="9"/>
  <c r="BF10" i="9"/>
  <c r="BF11" i="9"/>
  <c r="BF12" i="9"/>
  <c r="BF13" i="9"/>
  <c r="BF8" i="9"/>
  <c r="G18" i="1"/>
  <c r="O18" i="1"/>
  <c r="W18" i="1"/>
  <c r="AE18" i="1"/>
  <c r="AM18" i="1"/>
  <c r="AU18" i="1"/>
  <c r="BC18" i="1"/>
  <c r="F29" i="1"/>
  <c r="I29" i="1"/>
  <c r="J29" i="1"/>
  <c r="M29" i="1"/>
  <c r="N29" i="1"/>
  <c r="Q29" i="1"/>
  <c r="R29" i="1"/>
  <c r="U29" i="1"/>
  <c r="V29" i="1"/>
  <c r="Y29" i="1"/>
  <c r="Z29" i="1"/>
  <c r="AC29" i="1"/>
  <c r="AD29" i="1"/>
  <c r="AG29" i="1"/>
  <c r="AH29" i="1"/>
  <c r="AK29" i="1"/>
  <c r="AL29" i="1"/>
  <c r="AO29" i="1"/>
  <c r="AP29" i="1"/>
  <c r="AS29" i="1"/>
  <c r="AT29" i="1"/>
  <c r="AW29" i="1"/>
  <c r="AX29" i="1"/>
  <c r="BA29" i="1"/>
  <c r="BB29" i="1"/>
  <c r="BE29" i="1"/>
  <c r="F31" i="1"/>
  <c r="G31" i="1"/>
  <c r="G29" i="1" s="1"/>
  <c r="H31" i="1"/>
  <c r="H29" i="1" s="1"/>
  <c r="I31" i="1"/>
  <c r="J31" i="1"/>
  <c r="K31" i="1"/>
  <c r="K29" i="1" s="1"/>
  <c r="L31" i="1"/>
  <c r="L29" i="1" s="1"/>
  <c r="M31" i="1"/>
  <c r="N31" i="1"/>
  <c r="O31" i="1"/>
  <c r="O29" i="1" s="1"/>
  <c r="P31" i="1"/>
  <c r="P29" i="1" s="1"/>
  <c r="Q31" i="1"/>
  <c r="R31" i="1"/>
  <c r="S31" i="1"/>
  <c r="S29" i="1" s="1"/>
  <c r="T31" i="1"/>
  <c r="T29" i="1" s="1"/>
  <c r="U31" i="1"/>
  <c r="V31" i="1"/>
  <c r="W31" i="1"/>
  <c r="W29" i="1" s="1"/>
  <c r="X31" i="1"/>
  <c r="X29" i="1" s="1"/>
  <c r="Y31" i="1"/>
  <c r="Z31" i="1"/>
  <c r="AA31" i="1"/>
  <c r="AA29" i="1" s="1"/>
  <c r="AB31" i="1"/>
  <c r="AB29" i="1" s="1"/>
  <c r="AC31" i="1"/>
  <c r="AD31" i="1"/>
  <c r="AE31" i="1"/>
  <c r="AE29" i="1" s="1"/>
  <c r="AF31" i="1"/>
  <c r="AF29" i="1" s="1"/>
  <c r="AG31" i="1"/>
  <c r="AH31" i="1"/>
  <c r="AI31" i="1"/>
  <c r="AI29" i="1" s="1"/>
  <c r="AJ31" i="1"/>
  <c r="AJ29" i="1" s="1"/>
  <c r="AK31" i="1"/>
  <c r="AL31" i="1"/>
  <c r="AM31" i="1"/>
  <c r="AM29" i="1" s="1"/>
  <c r="AN31" i="1"/>
  <c r="AN29" i="1" s="1"/>
  <c r="AO31" i="1"/>
  <c r="AP31" i="1"/>
  <c r="AQ31" i="1"/>
  <c r="AQ29" i="1" s="1"/>
  <c r="AR31" i="1"/>
  <c r="AR29" i="1" s="1"/>
  <c r="AS31" i="1"/>
  <c r="AT31" i="1"/>
  <c r="AU31" i="1"/>
  <c r="AU29" i="1" s="1"/>
  <c r="AV31" i="1"/>
  <c r="AV29" i="1" s="1"/>
  <c r="AW31" i="1"/>
  <c r="AX31" i="1"/>
  <c r="AY31" i="1"/>
  <c r="AY29" i="1" s="1"/>
  <c r="AZ31" i="1"/>
  <c r="AZ29" i="1" s="1"/>
  <c r="BA31" i="1"/>
  <c r="BB31" i="1"/>
  <c r="BC31" i="1"/>
  <c r="BC29" i="1" s="1"/>
  <c r="BD31" i="1"/>
  <c r="BD29" i="1" s="1"/>
  <c r="BE31" i="1"/>
  <c r="E31" i="1"/>
  <c r="E29" i="1" s="1"/>
  <c r="E18" i="1" s="1"/>
  <c r="BF33" i="1"/>
  <c r="BF34" i="1"/>
  <c r="BF35" i="1"/>
  <c r="BF36" i="1"/>
  <c r="BF37" i="1"/>
  <c r="BF31" i="1" s="1"/>
  <c r="BF29" i="1" s="1"/>
  <c r="BF38" i="1"/>
  <c r="BF39" i="1"/>
  <c r="BF42" i="1"/>
  <c r="BF25" i="1"/>
  <c r="BF26" i="1"/>
  <c r="BF27" i="1"/>
  <c r="F23" i="1"/>
  <c r="G23" i="1"/>
  <c r="H23" i="1"/>
  <c r="H18" i="1" s="1"/>
  <c r="H41" i="1" s="1"/>
  <c r="I23" i="1"/>
  <c r="J23" i="1"/>
  <c r="K23" i="1"/>
  <c r="K18" i="1" s="1"/>
  <c r="L23" i="1"/>
  <c r="L18" i="1" s="1"/>
  <c r="L41" i="1" s="1"/>
  <c r="M23" i="1"/>
  <c r="M18" i="1" s="1"/>
  <c r="N23" i="1"/>
  <c r="O23" i="1"/>
  <c r="P23" i="1"/>
  <c r="P18" i="1" s="1"/>
  <c r="P41" i="1" s="1"/>
  <c r="Q23" i="1"/>
  <c r="R23" i="1"/>
  <c r="S23" i="1"/>
  <c r="S18" i="1" s="1"/>
  <c r="T23" i="1"/>
  <c r="T18" i="1" s="1"/>
  <c r="T41" i="1" s="1"/>
  <c r="U23" i="1"/>
  <c r="U18" i="1" s="1"/>
  <c r="V23" i="1"/>
  <c r="W23" i="1"/>
  <c r="X23" i="1"/>
  <c r="X18" i="1" s="1"/>
  <c r="X41" i="1" s="1"/>
  <c r="Y23" i="1"/>
  <c r="Z23" i="1"/>
  <c r="AA23" i="1"/>
  <c r="AA18" i="1" s="1"/>
  <c r="AB23" i="1"/>
  <c r="AB18" i="1" s="1"/>
  <c r="AB41" i="1" s="1"/>
  <c r="AC23" i="1"/>
  <c r="AC18" i="1" s="1"/>
  <c r="AD23" i="1"/>
  <c r="AE23" i="1"/>
  <c r="AF23" i="1"/>
  <c r="AF18" i="1" s="1"/>
  <c r="AF41" i="1" s="1"/>
  <c r="AG23" i="1"/>
  <c r="AH23" i="1"/>
  <c r="AI23" i="1"/>
  <c r="AI18" i="1" s="1"/>
  <c r="AJ23" i="1"/>
  <c r="AJ18" i="1" s="1"/>
  <c r="AJ41" i="1" s="1"/>
  <c r="AK23" i="1"/>
  <c r="AK18" i="1" s="1"/>
  <c r="AL23" i="1"/>
  <c r="AM23" i="1"/>
  <c r="AN23" i="1"/>
  <c r="AN18" i="1" s="1"/>
  <c r="AN41" i="1" s="1"/>
  <c r="AO23" i="1"/>
  <c r="AP23" i="1"/>
  <c r="AQ23" i="1"/>
  <c r="AQ18" i="1" s="1"/>
  <c r="AR23" i="1"/>
  <c r="AR18" i="1" s="1"/>
  <c r="AR41" i="1" s="1"/>
  <c r="AS23" i="1"/>
  <c r="AS18" i="1" s="1"/>
  <c r="AT23" i="1"/>
  <c r="AU23" i="1"/>
  <c r="AV23" i="1"/>
  <c r="AV18" i="1" s="1"/>
  <c r="AV41" i="1" s="1"/>
  <c r="AW23" i="1"/>
  <c r="AX23" i="1"/>
  <c r="AY23" i="1"/>
  <c r="AY18" i="1" s="1"/>
  <c r="AZ23" i="1"/>
  <c r="AZ18" i="1" s="1"/>
  <c r="AZ41" i="1" s="1"/>
  <c r="BA23" i="1"/>
  <c r="BA18" i="1" s="1"/>
  <c r="BA41" i="1" s="1"/>
  <c r="BB23" i="1"/>
  <c r="BC23" i="1"/>
  <c r="BD23" i="1"/>
  <c r="BD18" i="1" s="1"/>
  <c r="BD41" i="1" s="1"/>
  <c r="BE23" i="1"/>
  <c r="E23" i="1"/>
  <c r="BF9" i="1"/>
  <c r="BF10" i="1"/>
  <c r="BF11" i="1"/>
  <c r="BF12" i="1"/>
  <c r="BF14" i="1"/>
  <c r="BF15" i="1"/>
  <c r="BF16" i="1"/>
  <c r="F7" i="1"/>
  <c r="G7" i="1"/>
  <c r="G41" i="1" s="1"/>
  <c r="H7" i="1"/>
  <c r="I7" i="1"/>
  <c r="J7" i="1"/>
  <c r="K7" i="1"/>
  <c r="K41" i="1" s="1"/>
  <c r="L7" i="1"/>
  <c r="M7" i="1"/>
  <c r="N7" i="1"/>
  <c r="O7" i="1"/>
  <c r="O41" i="1" s="1"/>
  <c r="P7" i="1"/>
  <c r="Q7" i="1"/>
  <c r="R7" i="1"/>
  <c r="S7" i="1"/>
  <c r="S41" i="1" s="1"/>
  <c r="T7" i="1"/>
  <c r="U7" i="1"/>
  <c r="V7" i="1"/>
  <c r="W7" i="1"/>
  <c r="W41" i="1" s="1"/>
  <c r="X7" i="1"/>
  <c r="Y7" i="1"/>
  <c r="Z7" i="1"/>
  <c r="AA7" i="1"/>
  <c r="AA41" i="1" s="1"/>
  <c r="AB7" i="1"/>
  <c r="AC7" i="1"/>
  <c r="AD7" i="1"/>
  <c r="AE7" i="1"/>
  <c r="AE41" i="1" s="1"/>
  <c r="AF7" i="1"/>
  <c r="AG7" i="1"/>
  <c r="AH7" i="1"/>
  <c r="AI7" i="1"/>
  <c r="AI41" i="1" s="1"/>
  <c r="AJ7" i="1"/>
  <c r="AK7" i="1"/>
  <c r="AL7" i="1"/>
  <c r="AM7" i="1"/>
  <c r="AM41" i="1" s="1"/>
  <c r="AN7" i="1"/>
  <c r="AO7" i="1"/>
  <c r="AP7" i="1"/>
  <c r="AQ7" i="1"/>
  <c r="AQ41" i="1" s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E7" i="1"/>
  <c r="E41" i="1" s="1"/>
  <c r="AP41" i="1" l="1"/>
  <c r="Z41" i="1"/>
  <c r="J41" i="1"/>
  <c r="AU41" i="1"/>
  <c r="AY41" i="1"/>
  <c r="BC41" i="1"/>
  <c r="W44" i="2"/>
  <c r="AY19" i="9"/>
  <c r="AY46" i="9" s="1"/>
  <c r="AQ19" i="9"/>
  <c r="AI19" i="9"/>
  <c r="AA19" i="9"/>
  <c r="S19" i="9"/>
  <c r="S46" i="9" s="1"/>
  <c r="K19" i="9"/>
  <c r="G44" i="2"/>
  <c r="AS41" i="1"/>
  <c r="AO41" i="1"/>
  <c r="AK41" i="1"/>
  <c r="AC41" i="1"/>
  <c r="BB18" i="1"/>
  <c r="BB41" i="1" s="1"/>
  <c r="AX18" i="1"/>
  <c r="AX41" i="1" s="1"/>
  <c r="AT18" i="1"/>
  <c r="AT41" i="1" s="1"/>
  <c r="AP18" i="1"/>
  <c r="AL18" i="1"/>
  <c r="AL41" i="1" s="1"/>
  <c r="AH18" i="1"/>
  <c r="AH41" i="1" s="1"/>
  <c r="AD18" i="1"/>
  <c r="AD41" i="1" s="1"/>
  <c r="Z18" i="1"/>
  <c r="V18" i="1"/>
  <c r="V41" i="1" s="1"/>
  <c r="R18" i="1"/>
  <c r="R41" i="1" s="1"/>
  <c r="N18" i="1"/>
  <c r="N41" i="1" s="1"/>
  <c r="J18" i="1"/>
  <c r="F18" i="1"/>
  <c r="F41" i="1" s="1"/>
  <c r="AQ46" i="9"/>
  <c r="AM46" i="9"/>
  <c r="AI46" i="9"/>
  <c r="AE46" i="9"/>
  <c r="AA46" i="9"/>
  <c r="W46" i="9"/>
  <c r="O46" i="9"/>
  <c r="K46" i="9"/>
  <c r="G46" i="9"/>
  <c r="BB46" i="9"/>
  <c r="AX46" i="9"/>
  <c r="AT19" i="9"/>
  <c r="AT46" i="9" s="1"/>
  <c r="AD19" i="9"/>
  <c r="N19" i="9"/>
  <c r="N46" i="9" s="1"/>
  <c r="AV44" i="2"/>
  <c r="BE18" i="1"/>
  <c r="BE41" i="1" s="1"/>
  <c r="AW18" i="1"/>
  <c r="AW41" i="1" s="1"/>
  <c r="AO18" i="1"/>
  <c r="AG18" i="1"/>
  <c r="Y18" i="1"/>
  <c r="Q18" i="1"/>
  <c r="I18" i="1"/>
  <c r="E46" i="9"/>
  <c r="AD46" i="9"/>
  <c r="AK19" i="9"/>
  <c r="AK46" i="9" s="1"/>
  <c r="BD44" i="2"/>
  <c r="I46" i="9"/>
  <c r="E44" i="2"/>
  <c r="BB44" i="2"/>
  <c r="AX44" i="2"/>
  <c r="AT44" i="2"/>
  <c r="AG41" i="1"/>
  <c r="Y41" i="1"/>
  <c r="U41" i="1"/>
  <c r="Q41" i="1"/>
  <c r="M41" i="1"/>
  <c r="I41" i="1"/>
  <c r="AG46" i="9"/>
  <c r="Y46" i="9"/>
  <c r="Q46" i="9"/>
  <c r="AN46" i="9"/>
  <c r="AJ46" i="9"/>
  <c r="AF46" i="9"/>
  <c r="AB46" i="9"/>
  <c r="X46" i="9"/>
  <c r="T46" i="9"/>
  <c r="P46" i="9"/>
  <c r="L46" i="9"/>
  <c r="H46" i="9"/>
  <c r="BE32" i="9"/>
  <c r="BE19" i="9" s="1"/>
  <c r="BE46" i="9" s="1"/>
  <c r="BA32" i="9"/>
  <c r="BA19" i="9" s="1"/>
  <c r="BA46" i="9" s="1"/>
  <c r="AW32" i="9"/>
  <c r="AW19" i="9" s="1"/>
  <c r="AW46" i="9" s="1"/>
  <c r="AS32" i="9"/>
  <c r="AS19" i="9" s="1"/>
  <c r="AS46" i="9" s="1"/>
  <c r="AO32" i="9"/>
  <c r="AO19" i="9" s="1"/>
  <c r="AO46" i="9" s="1"/>
  <c r="AK32" i="9"/>
  <c r="AG32" i="9"/>
  <c r="AG19" i="9" s="1"/>
  <c r="AC32" i="9"/>
  <c r="AC19" i="9" s="1"/>
  <c r="AC46" i="9" s="1"/>
  <c r="Y32" i="9"/>
  <c r="Y19" i="9" s="1"/>
  <c r="U32" i="9"/>
  <c r="U19" i="9" s="1"/>
  <c r="U46" i="9" s="1"/>
  <c r="Q32" i="9"/>
  <c r="Q19" i="9" s="1"/>
  <c r="M32" i="9"/>
  <c r="M19" i="9" s="1"/>
  <c r="M46" i="9" s="1"/>
  <c r="I32" i="9"/>
  <c r="I19" i="9" s="1"/>
  <c r="BF7" i="9"/>
  <c r="BF10" i="2"/>
  <c r="BF42" i="2" s="1"/>
  <c r="BF23" i="1"/>
  <c r="BF18" i="1" s="1"/>
  <c r="BF7" i="1"/>
  <c r="BF41" i="1" s="1"/>
  <c r="F39" i="4"/>
  <c r="G39" i="4"/>
  <c r="H39" i="4"/>
  <c r="I39" i="4"/>
  <c r="J39" i="4"/>
  <c r="K39" i="4"/>
  <c r="K29" i="4" s="1"/>
  <c r="K17" i="4" s="1"/>
  <c r="L39" i="4"/>
  <c r="M39" i="4"/>
  <c r="M29" i="4" s="1"/>
  <c r="M17" i="4" s="1"/>
  <c r="N39" i="4"/>
  <c r="O39" i="4"/>
  <c r="P39" i="4"/>
  <c r="Q39" i="4"/>
  <c r="Q29" i="4" s="1"/>
  <c r="Q17" i="4" s="1"/>
  <c r="R39" i="4"/>
  <c r="S39" i="4"/>
  <c r="T39" i="4"/>
  <c r="U39" i="4"/>
  <c r="U29" i="4" s="1"/>
  <c r="U17" i="4" s="1"/>
  <c r="V39" i="4"/>
  <c r="W39" i="4"/>
  <c r="X39" i="4"/>
  <c r="Y39" i="4"/>
  <c r="Y29" i="4" s="1"/>
  <c r="Y17" i="4" s="1"/>
  <c r="Z39" i="4"/>
  <c r="AA39" i="4"/>
  <c r="AA29" i="4" s="1"/>
  <c r="AA17" i="4" s="1"/>
  <c r="AB39" i="4"/>
  <c r="AC39" i="4"/>
  <c r="AC29" i="4" s="1"/>
  <c r="AC17" i="4" s="1"/>
  <c r="AD39" i="4"/>
  <c r="AE39" i="4"/>
  <c r="AF39" i="4"/>
  <c r="AG39" i="4"/>
  <c r="AG29" i="4" s="1"/>
  <c r="AG17" i="4" s="1"/>
  <c r="AH39" i="4"/>
  <c r="AI39" i="4"/>
  <c r="AJ39" i="4"/>
  <c r="AK39" i="4"/>
  <c r="AK29" i="4" s="1"/>
  <c r="AL39" i="4"/>
  <c r="AM39" i="4"/>
  <c r="AN39" i="4"/>
  <c r="AO39" i="4"/>
  <c r="AO29" i="4" s="1"/>
  <c r="AP39" i="4"/>
  <c r="AQ39" i="4"/>
  <c r="AR39" i="4"/>
  <c r="AS39" i="4"/>
  <c r="AS29" i="4" s="1"/>
  <c r="AT39" i="4"/>
  <c r="AU39" i="4"/>
  <c r="AV39" i="4"/>
  <c r="AW39" i="4"/>
  <c r="AW29" i="4" s="1"/>
  <c r="AX39" i="4"/>
  <c r="AY39" i="4"/>
  <c r="AZ39" i="4"/>
  <c r="BA39" i="4"/>
  <c r="BA29" i="4" s="1"/>
  <c r="BB39" i="4"/>
  <c r="BC39" i="4"/>
  <c r="BD39" i="4"/>
  <c r="BE39" i="4"/>
  <c r="BE29" i="4" s="1"/>
  <c r="E39" i="4"/>
  <c r="BF41" i="4"/>
  <c r="BF39" i="4" s="1"/>
  <c r="BF42" i="4"/>
  <c r="BF43" i="4"/>
  <c r="BF33" i="4"/>
  <c r="BF34" i="4"/>
  <c r="BF35" i="4"/>
  <c r="F31" i="4"/>
  <c r="F29" i="4" s="1"/>
  <c r="G31" i="4"/>
  <c r="H31" i="4"/>
  <c r="I31" i="4"/>
  <c r="J31" i="4"/>
  <c r="J29" i="4" s="1"/>
  <c r="J17" i="4" s="1"/>
  <c r="K31" i="4"/>
  <c r="L31" i="4"/>
  <c r="M31" i="4"/>
  <c r="N31" i="4"/>
  <c r="N29" i="4" s="1"/>
  <c r="N17" i="4" s="1"/>
  <c r="O31" i="4"/>
  <c r="P31" i="4"/>
  <c r="P29" i="4" s="1"/>
  <c r="Q31" i="4"/>
  <c r="R31" i="4"/>
  <c r="R29" i="4" s="1"/>
  <c r="S31" i="4"/>
  <c r="T31" i="4"/>
  <c r="T29" i="4" s="1"/>
  <c r="U31" i="4"/>
  <c r="V31" i="4"/>
  <c r="V29" i="4" s="1"/>
  <c r="W31" i="4"/>
  <c r="X31" i="4"/>
  <c r="Y31" i="4"/>
  <c r="Z31" i="4"/>
  <c r="Z29" i="4" s="1"/>
  <c r="AA31" i="4"/>
  <c r="AB31" i="4"/>
  <c r="AC31" i="4"/>
  <c r="AD31" i="4"/>
  <c r="AE31" i="4"/>
  <c r="AF31" i="4"/>
  <c r="AF29" i="4" s="1"/>
  <c r="AG31" i="4"/>
  <c r="AH31" i="4"/>
  <c r="AH29" i="4" s="1"/>
  <c r="AI31" i="4"/>
  <c r="AJ31" i="4"/>
  <c r="AJ29" i="4" s="1"/>
  <c r="AK31" i="4"/>
  <c r="AL31" i="4"/>
  <c r="AL29" i="4" s="1"/>
  <c r="AL17" i="4" s="1"/>
  <c r="AL45" i="4" s="1"/>
  <c r="AM31" i="4"/>
  <c r="AN31" i="4"/>
  <c r="AN29" i="4" s="1"/>
  <c r="AO31" i="4"/>
  <c r="AP31" i="4"/>
  <c r="AP29" i="4" s="1"/>
  <c r="AP17" i="4" s="1"/>
  <c r="AP45" i="4" s="1"/>
  <c r="AQ31" i="4"/>
  <c r="AR31" i="4"/>
  <c r="AR29" i="4" s="1"/>
  <c r="AS31" i="4"/>
  <c r="AT31" i="4"/>
  <c r="AT29" i="4" s="1"/>
  <c r="AU31" i="4"/>
  <c r="AV31" i="4"/>
  <c r="AV29" i="4" s="1"/>
  <c r="AW31" i="4"/>
  <c r="AX31" i="4"/>
  <c r="AX29" i="4" s="1"/>
  <c r="AY31" i="4"/>
  <c r="AZ31" i="4"/>
  <c r="AZ29" i="4" s="1"/>
  <c r="BA31" i="4"/>
  <c r="BB31" i="4"/>
  <c r="BB29" i="4" s="1"/>
  <c r="BB17" i="4" s="1"/>
  <c r="BB45" i="4" s="1"/>
  <c r="BC31" i="4"/>
  <c r="BD31" i="4"/>
  <c r="BD29" i="4" s="1"/>
  <c r="BE31" i="4"/>
  <c r="E31" i="4"/>
  <c r="H29" i="4"/>
  <c r="L29" i="4"/>
  <c r="W29" i="4"/>
  <c r="W17" i="4" s="1"/>
  <c r="AB29" i="4"/>
  <c r="AB17" i="4" s="1"/>
  <c r="AI29" i="4"/>
  <c r="AM29" i="4"/>
  <c r="AQ29" i="4"/>
  <c r="AU29" i="4"/>
  <c r="AY29" i="4"/>
  <c r="BC29" i="4"/>
  <c r="BF21" i="4"/>
  <c r="BF22" i="4"/>
  <c r="BF23" i="4"/>
  <c r="BF24" i="4"/>
  <c r="BF25" i="4"/>
  <c r="BF26" i="4"/>
  <c r="BF27" i="4"/>
  <c r="F19" i="4"/>
  <c r="G19" i="4"/>
  <c r="H19" i="4"/>
  <c r="H17" i="4" s="1"/>
  <c r="I19" i="4"/>
  <c r="J19" i="4"/>
  <c r="K19" i="4"/>
  <c r="L19" i="4"/>
  <c r="L17" i="4" s="1"/>
  <c r="M19" i="4"/>
  <c r="N19" i="4"/>
  <c r="O19" i="4"/>
  <c r="P19" i="4"/>
  <c r="P17" i="4" s="1"/>
  <c r="Q19" i="4"/>
  <c r="R19" i="4"/>
  <c r="S19" i="4"/>
  <c r="T19" i="4"/>
  <c r="T17" i="4" s="1"/>
  <c r="U19" i="4"/>
  <c r="V19" i="4"/>
  <c r="W19" i="4"/>
  <c r="X19" i="4"/>
  <c r="Y19" i="4"/>
  <c r="Z19" i="4"/>
  <c r="AA19" i="4"/>
  <c r="AB19" i="4"/>
  <c r="AC19" i="4"/>
  <c r="AD19" i="4"/>
  <c r="AE19" i="4"/>
  <c r="AF19" i="4"/>
  <c r="AF17" i="4" s="1"/>
  <c r="AG19" i="4"/>
  <c r="AH19" i="4"/>
  <c r="AH17" i="4" s="1"/>
  <c r="AI19" i="4"/>
  <c r="AI17" i="4" s="1"/>
  <c r="AJ19" i="4"/>
  <c r="AJ17" i="4" s="1"/>
  <c r="AJ45" i="4" s="1"/>
  <c r="AK19" i="4"/>
  <c r="AL19" i="4"/>
  <c r="AM19" i="4"/>
  <c r="AM17" i="4" s="1"/>
  <c r="AN19" i="4"/>
  <c r="AN17" i="4" s="1"/>
  <c r="AN45" i="4" s="1"/>
  <c r="AO19" i="4"/>
  <c r="AP19" i="4"/>
  <c r="AQ19" i="4"/>
  <c r="AQ17" i="4" s="1"/>
  <c r="AR19" i="4"/>
  <c r="AR17" i="4" s="1"/>
  <c r="AR45" i="4" s="1"/>
  <c r="AS19" i="4"/>
  <c r="AT19" i="4"/>
  <c r="AT17" i="4" s="1"/>
  <c r="AT45" i="4" s="1"/>
  <c r="AU19" i="4"/>
  <c r="AU17" i="4" s="1"/>
  <c r="AV19" i="4"/>
  <c r="AV17" i="4" s="1"/>
  <c r="AV45" i="4" s="1"/>
  <c r="AW19" i="4"/>
  <c r="AX19" i="4"/>
  <c r="AX17" i="4" s="1"/>
  <c r="AX45" i="4" s="1"/>
  <c r="AY19" i="4"/>
  <c r="AY17" i="4" s="1"/>
  <c r="AZ19" i="4"/>
  <c r="AZ17" i="4" s="1"/>
  <c r="AZ45" i="4" s="1"/>
  <c r="BA19" i="4"/>
  <c r="BB19" i="4"/>
  <c r="BC19" i="4"/>
  <c r="BC17" i="4" s="1"/>
  <c r="BD19" i="4"/>
  <c r="BD17" i="4" s="1"/>
  <c r="BD45" i="4" s="1"/>
  <c r="BE19" i="4"/>
  <c r="E19" i="4"/>
  <c r="BF15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E13" i="4"/>
  <c r="BF10" i="4"/>
  <c r="BF11" i="4"/>
  <c r="BF9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A45" i="4" s="1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E7" i="4"/>
  <c r="BE17" i="4" l="1"/>
  <c r="BE45" i="4" s="1"/>
  <c r="AS17" i="4"/>
  <c r="AS45" i="4" s="1"/>
  <c r="AO17" i="4"/>
  <c r="AO45" i="4" s="1"/>
  <c r="BC45" i="4"/>
  <c r="AY45" i="4"/>
  <c r="AU45" i="4"/>
  <c r="AQ45" i="4"/>
  <c r="AM45" i="4"/>
  <c r="AI45" i="4"/>
  <c r="BA17" i="4"/>
  <c r="BA45" i="4" s="1"/>
  <c r="AW17" i="4"/>
  <c r="AW45" i="4" s="1"/>
  <c r="AK17" i="4"/>
  <c r="AK45" i="4" s="1"/>
  <c r="W45" i="4"/>
  <c r="G45" i="4"/>
  <c r="Z17" i="4"/>
  <c r="Z45" i="4" s="1"/>
  <c r="V17" i="4"/>
  <c r="R17" i="4"/>
  <c r="F17" i="4"/>
  <c r="F45" i="4" s="1"/>
  <c r="AH45" i="4"/>
  <c r="V45" i="4"/>
  <c r="R45" i="4"/>
  <c r="N45" i="4"/>
  <c r="I29" i="4"/>
  <c r="I17" i="4" s="1"/>
  <c r="I45" i="4" s="1"/>
  <c r="X29" i="4"/>
  <c r="X17" i="4" s="1"/>
  <c r="X45" i="4" s="1"/>
  <c r="Y45" i="4"/>
  <c r="U45" i="4"/>
  <c r="AF45" i="4"/>
  <c r="T45" i="4"/>
  <c r="P45" i="4"/>
  <c r="L45" i="4"/>
  <c r="H45" i="4"/>
  <c r="S29" i="4"/>
  <c r="S17" i="4" s="1"/>
  <c r="S45" i="4" s="1"/>
  <c r="O29" i="4"/>
  <c r="O17" i="4" s="1"/>
  <c r="G29" i="4"/>
  <c r="G17" i="4" s="1"/>
  <c r="E29" i="4"/>
  <c r="E17" i="4" s="1"/>
  <c r="E45" i="4" s="1"/>
  <c r="AD29" i="4"/>
  <c r="AD17" i="4" s="1"/>
  <c r="AD45" i="4" s="1"/>
  <c r="AB45" i="4"/>
  <c r="J45" i="4"/>
  <c r="AG45" i="4"/>
  <c r="AC45" i="4"/>
  <c r="AE29" i="4"/>
  <c r="AE17" i="4" s="1"/>
  <c r="AE45" i="4" s="1"/>
  <c r="K45" i="4"/>
  <c r="M45" i="4"/>
  <c r="O45" i="4"/>
  <c r="Q45" i="4"/>
  <c r="BF31" i="4"/>
  <c r="BF29" i="4" s="1"/>
  <c r="BF19" i="4"/>
  <c r="BF7" i="4"/>
  <c r="BF17" i="4" l="1"/>
  <c r="BF45" i="4"/>
  <c r="BF46" i="4"/>
  <c r="BF47" i="4"/>
  <c r="BF48" i="4"/>
  <c r="BF47" i="9"/>
  <c r="BF43" i="2"/>
  <c r="BF35" i="9" l="1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E30" i="1"/>
  <c r="BF32" i="1"/>
  <c r="BF33" i="9" l="1"/>
  <c r="BF44" i="9"/>
  <c r="BF43" i="9"/>
  <c r="BF41" i="9"/>
  <c r="BE39" i="9"/>
  <c r="BE31" i="9" s="1"/>
  <c r="BD39" i="9"/>
  <c r="BD31" i="9" s="1"/>
  <c r="BC39" i="9"/>
  <c r="BC31" i="9" s="1"/>
  <c r="BB39" i="9"/>
  <c r="BB31" i="9" s="1"/>
  <c r="BA39" i="9"/>
  <c r="BA31" i="9" s="1"/>
  <c r="AZ39" i="9"/>
  <c r="AZ31" i="9" s="1"/>
  <c r="AY39" i="9"/>
  <c r="AY31" i="9" s="1"/>
  <c r="AX39" i="9"/>
  <c r="AX31" i="9" s="1"/>
  <c r="AW39" i="9"/>
  <c r="AW31" i="9" s="1"/>
  <c r="AV39" i="9"/>
  <c r="AV31" i="9" s="1"/>
  <c r="AU39" i="9"/>
  <c r="AU31" i="9" s="1"/>
  <c r="AT39" i="9"/>
  <c r="AT31" i="9" s="1"/>
  <c r="AS39" i="9"/>
  <c r="AS31" i="9" s="1"/>
  <c r="AR39" i="9"/>
  <c r="AR31" i="9" s="1"/>
  <c r="AQ39" i="9"/>
  <c r="AQ31" i="9" s="1"/>
  <c r="AP39" i="9"/>
  <c r="AP31" i="9" s="1"/>
  <c r="AO39" i="9"/>
  <c r="AO31" i="9" s="1"/>
  <c r="AN39" i="9"/>
  <c r="AN31" i="9" s="1"/>
  <c r="AM39" i="9"/>
  <c r="AM31" i="9" s="1"/>
  <c r="AL39" i="9"/>
  <c r="AL31" i="9" s="1"/>
  <c r="AK39" i="9"/>
  <c r="AK31" i="9" s="1"/>
  <c r="AK18" i="9" s="1"/>
  <c r="AK45" i="9" s="1"/>
  <c r="AK48" i="9" s="1"/>
  <c r="AJ39" i="9"/>
  <c r="AJ31" i="9" s="1"/>
  <c r="AI39" i="9"/>
  <c r="AI31" i="9" s="1"/>
  <c r="AH39" i="9"/>
  <c r="AH31" i="9" s="1"/>
  <c r="AG39" i="9"/>
  <c r="AG31" i="9" s="1"/>
  <c r="AF39" i="9"/>
  <c r="AF31" i="9" s="1"/>
  <c r="AE39" i="9"/>
  <c r="AE31" i="9" s="1"/>
  <c r="AD39" i="9"/>
  <c r="AD31" i="9" s="1"/>
  <c r="AC39" i="9"/>
  <c r="AC31" i="9" s="1"/>
  <c r="AB39" i="9"/>
  <c r="AB31" i="9" s="1"/>
  <c r="AA39" i="9"/>
  <c r="AA31" i="9" s="1"/>
  <c r="Z39" i="9"/>
  <c r="Z31" i="9" s="1"/>
  <c r="Y39" i="9"/>
  <c r="Y31" i="9" s="1"/>
  <c r="X39" i="9"/>
  <c r="X31" i="9" s="1"/>
  <c r="W39" i="9"/>
  <c r="W31" i="9" s="1"/>
  <c r="V39" i="9"/>
  <c r="V31" i="9" s="1"/>
  <c r="U39" i="9"/>
  <c r="U31" i="9" s="1"/>
  <c r="T39" i="9"/>
  <c r="T31" i="9" s="1"/>
  <c r="S39" i="9"/>
  <c r="S31" i="9" s="1"/>
  <c r="R39" i="9"/>
  <c r="R31" i="9" s="1"/>
  <c r="Q39" i="9"/>
  <c r="Q31" i="9" s="1"/>
  <c r="P39" i="9"/>
  <c r="P31" i="9" s="1"/>
  <c r="O39" i="9"/>
  <c r="O31" i="9" s="1"/>
  <c r="N39" i="9"/>
  <c r="N31" i="9" s="1"/>
  <c r="M39" i="9"/>
  <c r="M31" i="9" s="1"/>
  <c r="L39" i="9"/>
  <c r="L31" i="9" s="1"/>
  <c r="K39" i="9"/>
  <c r="K31" i="9" s="1"/>
  <c r="J39" i="9"/>
  <c r="J31" i="9" s="1"/>
  <c r="I39" i="9"/>
  <c r="I31" i="9" s="1"/>
  <c r="H39" i="9"/>
  <c r="H31" i="9" s="1"/>
  <c r="G39" i="9"/>
  <c r="G31" i="9" s="1"/>
  <c r="F39" i="9"/>
  <c r="F31" i="9" s="1"/>
  <c r="E39" i="9"/>
  <c r="E31" i="9" s="1"/>
  <c r="BF22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F18" i="9" s="1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BF17" i="9"/>
  <c r="BF15" i="9" s="1"/>
  <c r="BF46" i="9" s="1"/>
  <c r="BF16" i="9"/>
  <c r="BF14" i="9" s="1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AC18" i="9" l="1"/>
  <c r="AC45" i="9" s="1"/>
  <c r="AC48" i="9" s="1"/>
  <c r="AG18" i="9"/>
  <c r="AG45" i="9" s="1"/>
  <c r="AG48" i="9" s="1"/>
  <c r="AO18" i="9"/>
  <c r="AO45" i="9" s="1"/>
  <c r="AO48" i="9" s="1"/>
  <c r="AS18" i="9"/>
  <c r="AS45" i="9" s="1"/>
  <c r="AS48" i="9" s="1"/>
  <c r="AW18" i="9"/>
  <c r="AW45" i="9" s="1"/>
  <c r="AW48" i="9" s="1"/>
  <c r="AF45" i="9"/>
  <c r="AF48" i="9" s="1"/>
  <c r="AA18" i="9"/>
  <c r="AA45" i="9" s="1"/>
  <c r="AA48" i="9" s="1"/>
  <c r="AI18" i="9"/>
  <c r="AI45" i="9" s="1"/>
  <c r="AI48" i="9" s="1"/>
  <c r="BA18" i="9"/>
  <c r="BA45" i="9" s="1"/>
  <c r="BA48" i="9" s="1"/>
  <c r="T18" i="9"/>
  <c r="T45" i="9" s="1"/>
  <c r="T48" i="9" s="1"/>
  <c r="AB18" i="9"/>
  <c r="AB45" i="9" s="1"/>
  <c r="AB48" i="9" s="1"/>
  <c r="AJ18" i="9"/>
  <c r="AJ45" i="9" s="1"/>
  <c r="AJ48" i="9" s="1"/>
  <c r="AN18" i="9"/>
  <c r="AN45" i="9" s="1"/>
  <c r="AN48" i="9" s="1"/>
  <c r="BE18" i="9"/>
  <c r="BE45" i="9" s="1"/>
  <c r="BE48" i="9" s="1"/>
  <c r="W18" i="9"/>
  <c r="W45" i="9" s="1"/>
  <c r="W48" i="9" s="1"/>
  <c r="AE18" i="9"/>
  <c r="AE45" i="9" s="1"/>
  <c r="AE48" i="9" s="1"/>
  <c r="AM18" i="9"/>
  <c r="AM45" i="9" s="1"/>
  <c r="AM48" i="9" s="1"/>
  <c r="F18" i="9"/>
  <c r="F45" i="9" s="1"/>
  <c r="F48" i="9" s="1"/>
  <c r="J18" i="9"/>
  <c r="J45" i="9" s="1"/>
  <c r="J48" i="9" s="1"/>
  <c r="N18" i="9"/>
  <c r="N45" i="9" s="1"/>
  <c r="N48" i="9" s="1"/>
  <c r="R18" i="9"/>
  <c r="R45" i="9" s="1"/>
  <c r="R48" i="9" s="1"/>
  <c r="V18" i="9"/>
  <c r="V45" i="9" s="1"/>
  <c r="V48" i="9" s="1"/>
  <c r="Z18" i="9"/>
  <c r="Z45" i="9" s="1"/>
  <c r="Z48" i="9" s="1"/>
  <c r="AD18" i="9"/>
  <c r="AD45" i="9" s="1"/>
  <c r="AD48" i="9" s="1"/>
  <c r="AH18" i="9"/>
  <c r="AH45" i="9" s="1"/>
  <c r="AH48" i="9" s="1"/>
  <c r="AL18" i="9"/>
  <c r="AL45" i="9" s="1"/>
  <c r="AL48" i="9" s="1"/>
  <c r="AP18" i="9"/>
  <c r="AP45" i="9" s="1"/>
  <c r="AP48" i="9" s="1"/>
  <c r="AY18" i="9"/>
  <c r="AY45" i="9" s="1"/>
  <c r="AY48" i="9" s="1"/>
  <c r="H18" i="9"/>
  <c r="H45" i="9" s="1"/>
  <c r="H48" i="9" s="1"/>
  <c r="L18" i="9"/>
  <c r="L45" i="9" s="1"/>
  <c r="L48" i="9" s="1"/>
  <c r="P18" i="9"/>
  <c r="P45" i="9" s="1"/>
  <c r="P48" i="9" s="1"/>
  <c r="AV18" i="9"/>
  <c r="AV45" i="9" s="1"/>
  <c r="AV48" i="9" s="1"/>
  <c r="AU18" i="9"/>
  <c r="AU45" i="9" s="1"/>
  <c r="AU48" i="9" s="1"/>
  <c r="BC18" i="9"/>
  <c r="BC45" i="9" s="1"/>
  <c r="BC48" i="9" s="1"/>
  <c r="AZ18" i="9"/>
  <c r="AZ45" i="9" s="1"/>
  <c r="AZ48" i="9" s="1"/>
  <c r="BD18" i="9"/>
  <c r="BD45" i="9" s="1"/>
  <c r="BD48" i="9" s="1"/>
  <c r="G18" i="9"/>
  <c r="G45" i="9" s="1"/>
  <c r="G48" i="9" s="1"/>
  <c r="K18" i="9"/>
  <c r="K45" i="9" s="1"/>
  <c r="K48" i="9" s="1"/>
  <c r="O18" i="9"/>
  <c r="O45" i="9" s="1"/>
  <c r="O48" i="9" s="1"/>
  <c r="S18" i="9"/>
  <c r="S45" i="9" s="1"/>
  <c r="S48" i="9" s="1"/>
  <c r="AQ18" i="9"/>
  <c r="AQ45" i="9" s="1"/>
  <c r="AQ48" i="9" s="1"/>
  <c r="X18" i="9"/>
  <c r="X45" i="9" s="1"/>
  <c r="X48" i="9" s="1"/>
  <c r="AT18" i="9"/>
  <c r="AT45" i="9" s="1"/>
  <c r="AT48" i="9" s="1"/>
  <c r="AX18" i="9"/>
  <c r="AX45" i="9" s="1"/>
  <c r="AX48" i="9" s="1"/>
  <c r="BB18" i="9"/>
  <c r="BB45" i="9" s="1"/>
  <c r="BB48" i="9" s="1"/>
  <c r="E18" i="9"/>
  <c r="E45" i="9" s="1"/>
  <c r="E48" i="9" s="1"/>
  <c r="I18" i="9"/>
  <c r="I45" i="9" s="1"/>
  <c r="I48" i="9" s="1"/>
  <c r="M18" i="9"/>
  <c r="M45" i="9" s="1"/>
  <c r="M48" i="9" s="1"/>
  <c r="Q18" i="9"/>
  <c r="Q45" i="9" s="1"/>
  <c r="Q48" i="9" s="1"/>
  <c r="U18" i="9"/>
  <c r="U45" i="9" s="1"/>
  <c r="U48" i="9" s="1"/>
  <c r="Y18" i="9"/>
  <c r="Y45" i="9" s="1"/>
  <c r="Y48" i="9" s="1"/>
  <c r="BF39" i="9"/>
  <c r="BF31" i="9" s="1"/>
  <c r="BF20" i="9"/>
  <c r="AR18" i="9"/>
  <c r="AR45" i="9" s="1"/>
  <c r="AR48" i="9" s="1"/>
  <c r="BF6" i="9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E30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E3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E18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E12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E6" i="4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37" i="4"/>
  <c r="BF36" i="4"/>
  <c r="BF32" i="4"/>
  <c r="BF20" i="4"/>
  <c r="BF14" i="4"/>
  <c r="BF12" i="4" s="1"/>
  <c r="BF8" i="4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E2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E19" i="1"/>
  <c r="BF28" i="1" l="1"/>
  <c r="BF13" i="1"/>
  <c r="S28" i="4"/>
  <c r="K28" i="4"/>
  <c r="U28" i="4"/>
  <c r="M28" i="4"/>
  <c r="E28" i="4"/>
  <c r="E16" i="4" s="1"/>
  <c r="E44" i="4" s="1"/>
  <c r="E49" i="4" s="1"/>
  <c r="BD28" i="4"/>
  <c r="BB28" i="4"/>
  <c r="AZ28" i="4"/>
  <c r="AX28" i="4"/>
  <c r="AV28" i="4"/>
  <c r="AT28" i="4"/>
  <c r="AP28" i="4"/>
  <c r="AL28" i="4"/>
  <c r="AH28" i="4"/>
  <c r="V28" i="4"/>
  <c r="BC28" i="4"/>
  <c r="AY28" i="4"/>
  <c r="AY16" i="4" s="1"/>
  <c r="AY44" i="4" s="1"/>
  <c r="AY49" i="4" s="1"/>
  <c r="W28" i="4"/>
  <c r="G28" i="4"/>
  <c r="G16" i="4" s="1"/>
  <c r="G44" i="4" s="1"/>
  <c r="G49" i="4" s="1"/>
  <c r="N28" i="4"/>
  <c r="F28" i="4"/>
  <c r="T28" i="4"/>
  <c r="P28" i="4"/>
  <c r="P16" i="4" s="1"/>
  <c r="P44" i="4" s="1"/>
  <c r="P49" i="4" s="1"/>
  <c r="L28" i="4"/>
  <c r="BE28" i="4"/>
  <c r="BE16" i="4" s="1"/>
  <c r="BE44" i="4" s="1"/>
  <c r="BE49" i="4" s="1"/>
  <c r="BA28" i="4"/>
  <c r="AW28" i="4"/>
  <c r="AW16" i="4" s="1"/>
  <c r="AW44" i="4" s="1"/>
  <c r="AW49" i="4" s="1"/>
  <c r="I28" i="4"/>
  <c r="I16" i="4" s="1"/>
  <c r="I44" i="4" s="1"/>
  <c r="I49" i="4" s="1"/>
  <c r="R28" i="4"/>
  <c r="J28" i="4"/>
  <c r="J16" i="4" s="1"/>
  <c r="AU28" i="4"/>
  <c r="AU16" i="4" s="1"/>
  <c r="AU44" i="4" s="1"/>
  <c r="AU49" i="4" s="1"/>
  <c r="AQ28" i="4"/>
  <c r="AQ16" i="4" s="1"/>
  <c r="AQ44" i="4" s="1"/>
  <c r="AQ49" i="4" s="1"/>
  <c r="AM28" i="4"/>
  <c r="AI28" i="4"/>
  <c r="AI16" i="4" s="1"/>
  <c r="AI44" i="4" s="1"/>
  <c r="AI49" i="4" s="1"/>
  <c r="AE28" i="4"/>
  <c r="AE16" i="4" s="1"/>
  <c r="AE44" i="4" s="1"/>
  <c r="AE49" i="4" s="1"/>
  <c r="AA28" i="4"/>
  <c r="AA16" i="4" s="1"/>
  <c r="AA44" i="4" s="1"/>
  <c r="AA49" i="4" s="1"/>
  <c r="AS28" i="4"/>
  <c r="AS16" i="4" s="1"/>
  <c r="AS44" i="4" s="1"/>
  <c r="AS49" i="4" s="1"/>
  <c r="AO28" i="4"/>
  <c r="AO16" i="4" s="1"/>
  <c r="AO44" i="4" s="1"/>
  <c r="AO49" i="4" s="1"/>
  <c r="AK28" i="4"/>
  <c r="AK16" i="4" s="1"/>
  <c r="AK44" i="4" s="1"/>
  <c r="AK49" i="4" s="1"/>
  <c r="AG28" i="4"/>
  <c r="AG16" i="4" s="1"/>
  <c r="AG44" i="4" s="1"/>
  <c r="AG49" i="4" s="1"/>
  <c r="Y28" i="4"/>
  <c r="Y16" i="4" s="1"/>
  <c r="Y44" i="4" s="1"/>
  <c r="Y49" i="4" s="1"/>
  <c r="AR28" i="4"/>
  <c r="AR16" i="4" s="1"/>
  <c r="AR44" i="4" s="1"/>
  <c r="AR49" i="4" s="1"/>
  <c r="AN28" i="4"/>
  <c r="H28" i="4"/>
  <c r="BF18" i="9"/>
  <c r="BF45" i="9" s="1"/>
  <c r="BF48" i="9" s="1"/>
  <c r="X28" i="4"/>
  <c r="X16" i="4" s="1"/>
  <c r="X44" i="4" s="1"/>
  <c r="X49" i="4" s="1"/>
  <c r="AC28" i="4"/>
  <c r="AC16" i="4" s="1"/>
  <c r="AC44" i="4" s="1"/>
  <c r="AC49" i="4" s="1"/>
  <c r="Z28" i="4"/>
  <c r="Z16" i="4" s="1"/>
  <c r="Z44" i="4" s="1"/>
  <c r="Z49" i="4" s="1"/>
  <c r="AB28" i="4"/>
  <c r="AB16" i="4" s="1"/>
  <c r="AB44" i="4" s="1"/>
  <c r="AB49" i="4" s="1"/>
  <c r="AD28" i="4"/>
  <c r="AD16" i="4" s="1"/>
  <c r="AD44" i="4" s="1"/>
  <c r="AD49" i="4" s="1"/>
  <c r="AF28" i="4"/>
  <c r="AF16" i="4" s="1"/>
  <c r="AF44" i="4" s="1"/>
  <c r="AF49" i="4" s="1"/>
  <c r="AJ28" i="4"/>
  <c r="AJ16" i="4" s="1"/>
  <c r="AJ44" i="4" s="1"/>
  <c r="AJ49" i="4" s="1"/>
  <c r="M16" i="4"/>
  <c r="M44" i="4" s="1"/>
  <c r="M49" i="4" s="1"/>
  <c r="O28" i="4"/>
  <c r="O16" i="4" s="1"/>
  <c r="O44" i="4" s="1"/>
  <c r="O49" i="4" s="1"/>
  <c r="Q28" i="4"/>
  <c r="Q16" i="4" s="1"/>
  <c r="Q44" i="4" s="1"/>
  <c r="Q49" i="4" s="1"/>
  <c r="BF30" i="4"/>
  <c r="U16" i="4"/>
  <c r="U44" i="4" s="1"/>
  <c r="U49" i="4" s="1"/>
  <c r="BF18" i="4"/>
  <c r="BC16" i="4"/>
  <c r="BC44" i="4" s="1"/>
  <c r="BC49" i="4" s="1"/>
  <c r="BA16" i="4"/>
  <c r="BA44" i="4" s="1"/>
  <c r="BA49" i="4" s="1"/>
  <c r="AM16" i="4"/>
  <c r="AM44" i="4" s="1"/>
  <c r="AM49" i="4" s="1"/>
  <c r="W16" i="4"/>
  <c r="W44" i="4" s="1"/>
  <c r="W49" i="4" s="1"/>
  <c r="S16" i="4"/>
  <c r="S44" i="4" s="1"/>
  <c r="S49" i="4" s="1"/>
  <c r="K16" i="4"/>
  <c r="K44" i="4" s="1"/>
  <c r="K49" i="4" s="1"/>
  <c r="BF6" i="4"/>
  <c r="BD17" i="1"/>
  <c r="BD40" i="1" s="1"/>
  <c r="BD43" i="1" s="1"/>
  <c r="BB17" i="1"/>
  <c r="BB40" i="1" s="1"/>
  <c r="BB43" i="1" s="1"/>
  <c r="AZ17" i="1"/>
  <c r="AZ40" i="1" s="1"/>
  <c r="AZ43" i="1" s="1"/>
  <c r="AX17" i="1"/>
  <c r="AX40" i="1" s="1"/>
  <c r="AX43" i="1" s="1"/>
  <c r="AV17" i="1"/>
  <c r="AV40" i="1" s="1"/>
  <c r="AV43" i="1" s="1"/>
  <c r="BE17" i="1"/>
  <c r="BE40" i="1" s="1"/>
  <c r="BE43" i="1" s="1"/>
  <c r="BC17" i="1"/>
  <c r="BC40" i="1" s="1"/>
  <c r="BC43" i="1" s="1"/>
  <c r="BA17" i="1"/>
  <c r="BA40" i="1" s="1"/>
  <c r="BA43" i="1" s="1"/>
  <c r="AY17" i="1"/>
  <c r="AY40" i="1" s="1"/>
  <c r="AY43" i="1" s="1"/>
  <c r="AW17" i="1"/>
  <c r="AW40" i="1" s="1"/>
  <c r="AW43" i="1" s="1"/>
  <c r="AU17" i="1"/>
  <c r="AU40" i="1" s="1"/>
  <c r="AU43" i="1" s="1"/>
  <c r="W17" i="1"/>
  <c r="W40" i="1" s="1"/>
  <c r="W43" i="1" s="1"/>
  <c r="U17" i="1"/>
  <c r="U40" i="1" s="1"/>
  <c r="U43" i="1" s="1"/>
  <c r="I17" i="1"/>
  <c r="I40" i="1" s="1"/>
  <c r="I43" i="1" s="1"/>
  <c r="AT17" i="1"/>
  <c r="AT40" i="1" s="1"/>
  <c r="AT43" i="1" s="1"/>
  <c r="V17" i="1"/>
  <c r="V40" i="1" s="1"/>
  <c r="V43" i="1" s="1"/>
  <c r="N17" i="1"/>
  <c r="N40" i="1" s="1"/>
  <c r="N43" i="1" s="1"/>
  <c r="G17" i="1"/>
  <c r="G40" i="1" s="1"/>
  <c r="G43" i="1" s="1"/>
  <c r="E17" i="1"/>
  <c r="E40" i="1" s="1"/>
  <c r="E43" i="1" s="1"/>
  <c r="AS17" i="1"/>
  <c r="AS40" i="1" s="1"/>
  <c r="AS43" i="1" s="1"/>
  <c r="F16" i="4"/>
  <c r="F44" i="4" s="1"/>
  <c r="F49" i="4" s="1"/>
  <c r="H16" i="4"/>
  <c r="H44" i="4" s="1"/>
  <c r="H49" i="4" s="1"/>
  <c r="L16" i="4"/>
  <c r="L44" i="4" s="1"/>
  <c r="L49" i="4" s="1"/>
  <c r="N16" i="4"/>
  <c r="N44" i="4" s="1"/>
  <c r="N49" i="4" s="1"/>
  <c r="R16" i="4"/>
  <c r="R44" i="4" s="1"/>
  <c r="R49" i="4" s="1"/>
  <c r="T16" i="4"/>
  <c r="T44" i="4" s="1"/>
  <c r="T49" i="4" s="1"/>
  <c r="V16" i="4"/>
  <c r="V44" i="4" s="1"/>
  <c r="V49" i="4" s="1"/>
  <c r="AH16" i="4"/>
  <c r="AH44" i="4" s="1"/>
  <c r="AH49" i="4" s="1"/>
  <c r="AL16" i="4"/>
  <c r="AL44" i="4" s="1"/>
  <c r="AL49" i="4" s="1"/>
  <c r="AN16" i="4"/>
  <c r="AN44" i="4" s="1"/>
  <c r="AN49" i="4" s="1"/>
  <c r="AP16" i="4"/>
  <c r="AP44" i="4" s="1"/>
  <c r="AP49" i="4" s="1"/>
  <c r="AT16" i="4"/>
  <c r="AT44" i="4" s="1"/>
  <c r="AT49" i="4" s="1"/>
  <c r="AV16" i="4"/>
  <c r="AV44" i="4" s="1"/>
  <c r="AV49" i="4" s="1"/>
  <c r="AX16" i="4"/>
  <c r="AX44" i="4" s="1"/>
  <c r="AX49" i="4" s="1"/>
  <c r="AZ16" i="4"/>
  <c r="AZ44" i="4" s="1"/>
  <c r="AZ49" i="4" s="1"/>
  <c r="BB16" i="4"/>
  <c r="BB44" i="4" s="1"/>
  <c r="BB49" i="4" s="1"/>
  <c r="BD16" i="4"/>
  <c r="BD44" i="4" s="1"/>
  <c r="BD49" i="4" s="1"/>
  <c r="AQ17" i="1"/>
  <c r="AQ40" i="1" s="1"/>
  <c r="AQ43" i="1" s="1"/>
  <c r="AO17" i="1"/>
  <c r="AO40" i="1" s="1"/>
  <c r="AO43" i="1" s="1"/>
  <c r="AM17" i="1"/>
  <c r="AM40" i="1" s="1"/>
  <c r="AM43" i="1" s="1"/>
  <c r="AK17" i="1"/>
  <c r="AK40" i="1" s="1"/>
  <c r="AK43" i="1" s="1"/>
  <c r="AI17" i="1"/>
  <c r="AI40" i="1" s="1"/>
  <c r="AI43" i="1" s="1"/>
  <c r="AG17" i="1"/>
  <c r="AG40" i="1" s="1"/>
  <c r="AG43" i="1" s="1"/>
  <c r="AE17" i="1"/>
  <c r="AE40" i="1" s="1"/>
  <c r="AE43" i="1" s="1"/>
  <c r="AC17" i="1"/>
  <c r="AC40" i="1" s="1"/>
  <c r="AC43" i="1" s="1"/>
  <c r="AA17" i="1"/>
  <c r="AA40" i="1" s="1"/>
  <c r="AA43" i="1" s="1"/>
  <c r="Y17" i="1"/>
  <c r="Y40" i="1" s="1"/>
  <c r="Y43" i="1" s="1"/>
  <c r="AF17" i="1"/>
  <c r="AF40" i="1" s="1"/>
  <c r="AF43" i="1" s="1"/>
  <c r="AD17" i="1"/>
  <c r="AD40" i="1" s="1"/>
  <c r="AD43" i="1" s="1"/>
  <c r="AB17" i="1"/>
  <c r="AB40" i="1" s="1"/>
  <c r="AB43" i="1" s="1"/>
  <c r="Z17" i="1"/>
  <c r="Z40" i="1" s="1"/>
  <c r="Z43" i="1" s="1"/>
  <c r="X17" i="1"/>
  <c r="X40" i="1" s="1"/>
  <c r="X43" i="1" s="1"/>
  <c r="AH17" i="1"/>
  <c r="AH40" i="1" s="1"/>
  <c r="AH43" i="1" s="1"/>
  <c r="AR17" i="1"/>
  <c r="AR40" i="1" s="1"/>
  <c r="AR43" i="1" s="1"/>
  <c r="AP17" i="1"/>
  <c r="AP40" i="1" s="1"/>
  <c r="AP43" i="1" s="1"/>
  <c r="AN17" i="1"/>
  <c r="AN40" i="1" s="1"/>
  <c r="AN43" i="1" s="1"/>
  <c r="AL17" i="1"/>
  <c r="AL40" i="1" s="1"/>
  <c r="AL43" i="1" s="1"/>
  <c r="AJ17" i="1"/>
  <c r="AJ40" i="1" s="1"/>
  <c r="AJ43" i="1" s="1"/>
  <c r="H17" i="1"/>
  <c r="H40" i="1" s="1"/>
  <c r="H43" i="1" s="1"/>
  <c r="F17" i="1"/>
  <c r="F40" i="1" s="1"/>
  <c r="F43" i="1" s="1"/>
  <c r="J17" i="1"/>
  <c r="J40" i="1" s="1"/>
  <c r="J43" i="1" s="1"/>
  <c r="K17" i="1"/>
  <c r="K40" i="1" s="1"/>
  <c r="K43" i="1" s="1"/>
  <c r="L17" i="1"/>
  <c r="L40" i="1" s="1"/>
  <c r="L43" i="1" s="1"/>
  <c r="M17" i="1"/>
  <c r="M40" i="1" s="1"/>
  <c r="M43" i="1" s="1"/>
  <c r="O17" i="1"/>
  <c r="O40" i="1" s="1"/>
  <c r="O43" i="1" s="1"/>
  <c r="P17" i="1"/>
  <c r="P40" i="1" s="1"/>
  <c r="P43" i="1" s="1"/>
  <c r="Q17" i="1"/>
  <c r="Q40" i="1" s="1"/>
  <c r="Q43" i="1" s="1"/>
  <c r="R17" i="1"/>
  <c r="R40" i="1" s="1"/>
  <c r="R43" i="1" s="1"/>
  <c r="S17" i="1"/>
  <c r="S40" i="1" s="1"/>
  <c r="S43" i="1" s="1"/>
  <c r="T17" i="1"/>
  <c r="T40" i="1" s="1"/>
  <c r="T43" i="1" s="1"/>
  <c r="J44" i="4" l="1"/>
  <c r="J49" i="4" s="1"/>
  <c r="BF16" i="4"/>
  <c r="BF44" i="4" s="1"/>
  <c r="BF49" i="4" s="1"/>
  <c r="BE96" i="8"/>
  <c r="BD96" i="8"/>
  <c r="BC96" i="8"/>
  <c r="BB96" i="8"/>
  <c r="BA96" i="8"/>
  <c r="AZ96" i="8"/>
  <c r="AY96" i="8"/>
  <c r="AX96" i="8"/>
  <c r="AW96" i="8"/>
  <c r="AV96" i="8"/>
  <c r="AU96" i="8"/>
  <c r="AT96" i="8"/>
  <c r="AS96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BE97" i="8"/>
  <c r="BD97" i="8"/>
  <c r="BC97" i="8"/>
  <c r="BB97" i="8"/>
  <c r="BA97" i="8"/>
  <c r="AZ97" i="8"/>
  <c r="AY97" i="8"/>
  <c r="AX97" i="8"/>
  <c r="AW97" i="8"/>
  <c r="AV97" i="8"/>
  <c r="AU97" i="8"/>
  <c r="AT97" i="8"/>
  <c r="AS97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BE53" i="8"/>
  <c r="BD53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BE52" i="8"/>
  <c r="BD52" i="8"/>
  <c r="BC52" i="8"/>
  <c r="BB52" i="8"/>
  <c r="BA52" i="8"/>
  <c r="AZ52" i="8"/>
  <c r="AY52" i="8"/>
  <c r="AX52" i="8"/>
  <c r="AW52" i="8"/>
  <c r="AV52" i="8"/>
  <c r="AU52" i="8"/>
  <c r="AT52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BF93" i="8"/>
  <c r="BF92" i="8"/>
  <c r="BF49" i="8"/>
  <c r="BF48" i="8"/>
  <c r="BF102" i="8"/>
  <c r="BF101" i="8"/>
  <c r="BF100" i="8"/>
  <c r="BF99" i="8"/>
  <c r="BF98" i="8"/>
  <c r="BF95" i="8"/>
  <c r="BF94" i="8"/>
  <c r="BF91" i="8"/>
  <c r="BF90" i="8"/>
  <c r="BF89" i="8"/>
  <c r="BF88" i="8"/>
  <c r="BF87" i="8"/>
  <c r="BF86" i="8"/>
  <c r="BE85" i="8"/>
  <c r="BD85" i="8"/>
  <c r="BC85" i="8"/>
  <c r="BB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BE84" i="8"/>
  <c r="BD84" i="8"/>
  <c r="BC84" i="8"/>
  <c r="BB84" i="8"/>
  <c r="BA84" i="8"/>
  <c r="AZ84" i="8"/>
  <c r="AY84" i="8"/>
  <c r="AX84" i="8"/>
  <c r="AW84" i="8"/>
  <c r="AV84" i="8"/>
  <c r="AU84" i="8"/>
  <c r="AT84" i="8"/>
  <c r="AS84" i="8"/>
  <c r="AR84" i="8"/>
  <c r="AQ84" i="8"/>
  <c r="AP84" i="8"/>
  <c r="AO84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BF83" i="8"/>
  <c r="BF82" i="8"/>
  <c r="BF81" i="8"/>
  <c r="BF80" i="8"/>
  <c r="BF79" i="8"/>
  <c r="BF78" i="8"/>
  <c r="BF77" i="8"/>
  <c r="BF76" i="8"/>
  <c r="BF71" i="8"/>
  <c r="BF70" i="8"/>
  <c r="BF69" i="8"/>
  <c r="BF68" i="8"/>
  <c r="BF67" i="8"/>
  <c r="BF66" i="8"/>
  <c r="BF65" i="8"/>
  <c r="BF64" i="8"/>
  <c r="BF63" i="8"/>
  <c r="BF62" i="8"/>
  <c r="BF61" i="8"/>
  <c r="BF60" i="8"/>
  <c r="BF59" i="8"/>
  <c r="BF58" i="8"/>
  <c r="BF57" i="8"/>
  <c r="BF56" i="8"/>
  <c r="BF55" i="8"/>
  <c r="BF54" i="8"/>
  <c r="BF47" i="8"/>
  <c r="BF46" i="8"/>
  <c r="BF45" i="8"/>
  <c r="BF44" i="8"/>
  <c r="BE43" i="8"/>
  <c r="BD43" i="8"/>
  <c r="BC43" i="8"/>
  <c r="BB43" i="8"/>
  <c r="BA43" i="8"/>
  <c r="AZ43" i="8"/>
  <c r="AY43" i="8"/>
  <c r="AX43" i="8"/>
  <c r="AW43" i="8"/>
  <c r="AV43" i="8"/>
  <c r="AU43" i="8"/>
  <c r="AT43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BE42" i="8"/>
  <c r="BD42" i="8"/>
  <c r="BC42" i="8"/>
  <c r="BB42" i="8"/>
  <c r="BA42" i="8"/>
  <c r="AZ42" i="8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BF41" i="8"/>
  <c r="BF40" i="8"/>
  <c r="BF39" i="8"/>
  <c r="BF38" i="8"/>
  <c r="BF37" i="8"/>
  <c r="BF36" i="8"/>
  <c r="BF35" i="8"/>
  <c r="BF34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BE32" i="8"/>
  <c r="BD32" i="8"/>
  <c r="BC32" i="8"/>
  <c r="BB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BF31" i="8"/>
  <c r="BF30" i="8"/>
  <c r="BF29" i="8"/>
  <c r="BF28" i="8"/>
  <c r="BF27" i="8"/>
  <c r="BF26" i="8"/>
  <c r="BF25" i="8"/>
  <c r="BF24" i="8"/>
  <c r="BF23" i="8"/>
  <c r="BF22" i="8"/>
  <c r="BF21" i="8"/>
  <c r="BF20" i="8"/>
  <c r="BF19" i="8"/>
  <c r="BF18" i="8"/>
  <c r="BF17" i="8"/>
  <c r="BF16" i="8"/>
  <c r="BF15" i="8"/>
  <c r="BF14" i="8"/>
  <c r="BF13" i="8"/>
  <c r="BF12" i="8"/>
  <c r="BF11" i="8"/>
  <c r="BF10" i="8"/>
  <c r="BF9" i="8"/>
  <c r="BF8" i="8"/>
  <c r="BF40" i="4"/>
  <c r="BF11" i="2"/>
  <c r="BF9" i="2" s="1"/>
  <c r="BF41" i="2" s="1"/>
  <c r="BF44" i="2" s="1"/>
  <c r="BF8" i="1"/>
  <c r="BF20" i="1"/>
  <c r="BF21" i="1"/>
  <c r="BF22" i="1"/>
  <c r="BF24" i="1"/>
  <c r="BF74" i="8" l="1"/>
  <c r="BF96" i="8"/>
  <c r="BF42" i="8"/>
  <c r="BF52" i="8"/>
  <c r="BF53" i="8"/>
  <c r="BF97" i="8"/>
  <c r="BF30" i="1"/>
  <c r="BF6" i="1"/>
  <c r="BF38" i="4"/>
  <c r="BF28" i="4" s="1"/>
  <c r="BF19" i="1"/>
  <c r="BF75" i="8"/>
  <c r="F73" i="8"/>
  <c r="F51" i="8" s="1"/>
  <c r="F104" i="8" s="1"/>
  <c r="H73" i="8"/>
  <c r="H51" i="8" s="1"/>
  <c r="H104" i="8" s="1"/>
  <c r="J73" i="8"/>
  <c r="J51" i="8" s="1"/>
  <c r="J104" i="8" s="1"/>
  <c r="L73" i="8"/>
  <c r="L51" i="8" s="1"/>
  <c r="L104" i="8" s="1"/>
  <c r="N73" i="8"/>
  <c r="N51" i="8" s="1"/>
  <c r="N104" i="8" s="1"/>
  <c r="P73" i="8"/>
  <c r="P51" i="8" s="1"/>
  <c r="P104" i="8" s="1"/>
  <c r="R73" i="8"/>
  <c r="R51" i="8" s="1"/>
  <c r="R104" i="8" s="1"/>
  <c r="T73" i="8"/>
  <c r="T51" i="8" s="1"/>
  <c r="T104" i="8" s="1"/>
  <c r="V73" i="8"/>
  <c r="V51" i="8" s="1"/>
  <c r="V104" i="8" s="1"/>
  <c r="X73" i="8"/>
  <c r="X51" i="8" s="1"/>
  <c r="X104" i="8" s="1"/>
  <c r="Z73" i="8"/>
  <c r="Z51" i="8" s="1"/>
  <c r="Z104" i="8" s="1"/>
  <c r="AB73" i="8"/>
  <c r="AB51" i="8" s="1"/>
  <c r="AB104" i="8" s="1"/>
  <c r="AD73" i="8"/>
  <c r="AD51" i="8" s="1"/>
  <c r="AD104" i="8" s="1"/>
  <c r="AF73" i="8"/>
  <c r="AF51" i="8" s="1"/>
  <c r="AF104" i="8" s="1"/>
  <c r="AH73" i="8"/>
  <c r="AH51" i="8" s="1"/>
  <c r="AH104" i="8" s="1"/>
  <c r="AJ73" i="8"/>
  <c r="AJ51" i="8" s="1"/>
  <c r="AJ104" i="8" s="1"/>
  <c r="AL73" i="8"/>
  <c r="AL51" i="8" s="1"/>
  <c r="AL104" i="8" s="1"/>
  <c r="AN73" i="8"/>
  <c r="AN51" i="8" s="1"/>
  <c r="AN104" i="8" s="1"/>
  <c r="AP73" i="8"/>
  <c r="AP51" i="8" s="1"/>
  <c r="AP104" i="8" s="1"/>
  <c r="AR73" i="8"/>
  <c r="AR51" i="8" s="1"/>
  <c r="AR104" i="8" s="1"/>
  <c r="AT73" i="8"/>
  <c r="AT51" i="8" s="1"/>
  <c r="AT104" i="8" s="1"/>
  <c r="AV73" i="8"/>
  <c r="AV51" i="8" s="1"/>
  <c r="AV104" i="8" s="1"/>
  <c r="AX73" i="8"/>
  <c r="AX51" i="8" s="1"/>
  <c r="AX104" i="8" s="1"/>
  <c r="AZ73" i="8"/>
  <c r="AZ51" i="8" s="1"/>
  <c r="AZ104" i="8" s="1"/>
  <c r="BB73" i="8"/>
  <c r="BB51" i="8" s="1"/>
  <c r="BB104" i="8" s="1"/>
  <c r="BD73" i="8"/>
  <c r="BD51" i="8" s="1"/>
  <c r="BD104" i="8" s="1"/>
  <c r="E72" i="8"/>
  <c r="G72" i="8"/>
  <c r="G50" i="8" s="1"/>
  <c r="G103" i="8" s="1"/>
  <c r="I72" i="8"/>
  <c r="I50" i="8" s="1"/>
  <c r="I103" i="8" s="1"/>
  <c r="K72" i="8"/>
  <c r="K50" i="8" s="1"/>
  <c r="K103" i="8" s="1"/>
  <c r="M72" i="8"/>
  <c r="M50" i="8" s="1"/>
  <c r="M103" i="8" s="1"/>
  <c r="O72" i="8"/>
  <c r="O50" i="8" s="1"/>
  <c r="Q72" i="8"/>
  <c r="Q50" i="8" s="1"/>
  <c r="Q103" i="8" s="1"/>
  <c r="S72" i="8"/>
  <c r="S50" i="8" s="1"/>
  <c r="S103" i="8" s="1"/>
  <c r="U72" i="8"/>
  <c r="U50" i="8" s="1"/>
  <c r="U103" i="8" s="1"/>
  <c r="W72" i="8"/>
  <c r="W50" i="8" s="1"/>
  <c r="Y72" i="8"/>
  <c r="Y50" i="8" s="1"/>
  <c r="Y103" i="8" s="1"/>
  <c r="AA72" i="8"/>
  <c r="AA50" i="8" s="1"/>
  <c r="AA103" i="8" s="1"/>
  <c r="AC72" i="8"/>
  <c r="AC50" i="8" s="1"/>
  <c r="AC103" i="8" s="1"/>
  <c r="AE72" i="8"/>
  <c r="AE50" i="8" s="1"/>
  <c r="AE103" i="8" s="1"/>
  <c r="AG72" i="8"/>
  <c r="AG50" i="8" s="1"/>
  <c r="AG103" i="8" s="1"/>
  <c r="AI72" i="8"/>
  <c r="AI50" i="8" s="1"/>
  <c r="AI103" i="8" s="1"/>
  <c r="AK72" i="8"/>
  <c r="AK50" i="8" s="1"/>
  <c r="AK103" i="8" s="1"/>
  <c r="AM72" i="8"/>
  <c r="AM50" i="8" s="1"/>
  <c r="AM103" i="8" s="1"/>
  <c r="AO72" i="8"/>
  <c r="AO50" i="8" s="1"/>
  <c r="AO103" i="8" s="1"/>
  <c r="AQ72" i="8"/>
  <c r="AQ50" i="8" s="1"/>
  <c r="AQ103" i="8" s="1"/>
  <c r="AS72" i="8"/>
  <c r="AS50" i="8" s="1"/>
  <c r="AS103" i="8" s="1"/>
  <c r="AU72" i="8"/>
  <c r="AU50" i="8" s="1"/>
  <c r="AW72" i="8"/>
  <c r="AW50" i="8" s="1"/>
  <c r="AW103" i="8" s="1"/>
  <c r="AY72" i="8"/>
  <c r="AY50" i="8" s="1"/>
  <c r="AY103" i="8" s="1"/>
  <c r="BA72" i="8"/>
  <c r="BA50" i="8" s="1"/>
  <c r="BA103" i="8" s="1"/>
  <c r="BC72" i="8"/>
  <c r="BC50" i="8" s="1"/>
  <c r="BE72" i="8"/>
  <c r="BE50" i="8" s="1"/>
  <c r="BE103" i="8" s="1"/>
  <c r="BF33" i="8"/>
  <c r="O103" i="8"/>
  <c r="W103" i="8"/>
  <c r="AU103" i="8"/>
  <c r="BC103" i="8"/>
  <c r="E73" i="8"/>
  <c r="G73" i="8"/>
  <c r="G51" i="8" s="1"/>
  <c r="G104" i="8" s="1"/>
  <c r="I73" i="8"/>
  <c r="I51" i="8" s="1"/>
  <c r="I104" i="8" s="1"/>
  <c r="K73" i="8"/>
  <c r="K51" i="8" s="1"/>
  <c r="K104" i="8" s="1"/>
  <c r="M73" i="8"/>
  <c r="M51" i="8" s="1"/>
  <c r="M104" i="8" s="1"/>
  <c r="O73" i="8"/>
  <c r="O51" i="8" s="1"/>
  <c r="O104" i="8" s="1"/>
  <c r="Q73" i="8"/>
  <c r="Q51" i="8" s="1"/>
  <c r="Q104" i="8" s="1"/>
  <c r="S73" i="8"/>
  <c r="S51" i="8" s="1"/>
  <c r="S104" i="8" s="1"/>
  <c r="U73" i="8"/>
  <c r="U51" i="8" s="1"/>
  <c r="U104" i="8" s="1"/>
  <c r="W73" i="8"/>
  <c r="W51" i="8" s="1"/>
  <c r="W104" i="8" s="1"/>
  <c r="Y73" i="8"/>
  <c r="Y51" i="8" s="1"/>
  <c r="Y104" i="8" s="1"/>
  <c r="AA73" i="8"/>
  <c r="AA51" i="8" s="1"/>
  <c r="AA104" i="8" s="1"/>
  <c r="AC73" i="8"/>
  <c r="AC51" i="8" s="1"/>
  <c r="AC104" i="8" s="1"/>
  <c r="AE73" i="8"/>
  <c r="AE51" i="8" s="1"/>
  <c r="AE104" i="8" s="1"/>
  <c r="AG73" i="8"/>
  <c r="AG51" i="8" s="1"/>
  <c r="AG104" i="8" s="1"/>
  <c r="AI73" i="8"/>
  <c r="AI51" i="8" s="1"/>
  <c r="AI104" i="8" s="1"/>
  <c r="AK73" i="8"/>
  <c r="AK51" i="8" s="1"/>
  <c r="AK104" i="8" s="1"/>
  <c r="AM73" i="8"/>
  <c r="AM51" i="8" s="1"/>
  <c r="AM104" i="8" s="1"/>
  <c r="AO73" i="8"/>
  <c r="AO51" i="8" s="1"/>
  <c r="AO104" i="8" s="1"/>
  <c r="AQ73" i="8"/>
  <c r="AQ51" i="8" s="1"/>
  <c r="AQ104" i="8" s="1"/>
  <c r="AS73" i="8"/>
  <c r="AS51" i="8" s="1"/>
  <c r="AS104" i="8" s="1"/>
  <c r="AU73" i="8"/>
  <c r="AU51" i="8" s="1"/>
  <c r="AU104" i="8" s="1"/>
  <c r="AW73" i="8"/>
  <c r="AW51" i="8" s="1"/>
  <c r="AW104" i="8" s="1"/>
  <c r="AY73" i="8"/>
  <c r="AY51" i="8" s="1"/>
  <c r="AY104" i="8" s="1"/>
  <c r="BA73" i="8"/>
  <c r="BA51" i="8" s="1"/>
  <c r="BA104" i="8" s="1"/>
  <c r="BC73" i="8"/>
  <c r="BC51" i="8" s="1"/>
  <c r="BC104" i="8" s="1"/>
  <c r="BE73" i="8"/>
  <c r="BE51" i="8" s="1"/>
  <c r="BE104" i="8" s="1"/>
  <c r="F72" i="8"/>
  <c r="F50" i="8" s="1"/>
  <c r="F103" i="8" s="1"/>
  <c r="H72" i="8"/>
  <c r="H50" i="8" s="1"/>
  <c r="H103" i="8" s="1"/>
  <c r="J72" i="8"/>
  <c r="J50" i="8" s="1"/>
  <c r="J103" i="8" s="1"/>
  <c r="J105" i="8" s="1"/>
  <c r="L72" i="8"/>
  <c r="L50" i="8" s="1"/>
  <c r="L103" i="8" s="1"/>
  <c r="L105" i="8" s="1"/>
  <c r="N72" i="8"/>
  <c r="N50" i="8" s="1"/>
  <c r="N103" i="8" s="1"/>
  <c r="P72" i="8"/>
  <c r="P50" i="8" s="1"/>
  <c r="P103" i="8" s="1"/>
  <c r="R72" i="8"/>
  <c r="R50" i="8" s="1"/>
  <c r="R103" i="8" s="1"/>
  <c r="R105" i="8" s="1"/>
  <c r="T72" i="8"/>
  <c r="T50" i="8" s="1"/>
  <c r="T103" i="8" s="1"/>
  <c r="T105" i="8" s="1"/>
  <c r="V72" i="8"/>
  <c r="V50" i="8" s="1"/>
  <c r="V103" i="8" s="1"/>
  <c r="X72" i="8"/>
  <c r="X50" i="8" s="1"/>
  <c r="X103" i="8" s="1"/>
  <c r="Z72" i="8"/>
  <c r="Z50" i="8" s="1"/>
  <c r="Z103" i="8" s="1"/>
  <c r="Z105" i="8" s="1"/>
  <c r="AB72" i="8"/>
  <c r="AB50" i="8" s="1"/>
  <c r="AB103" i="8" s="1"/>
  <c r="AB105" i="8" s="1"/>
  <c r="AD72" i="8"/>
  <c r="AD50" i="8" s="1"/>
  <c r="AD103" i="8" s="1"/>
  <c r="AF72" i="8"/>
  <c r="AF50" i="8" s="1"/>
  <c r="AF103" i="8" s="1"/>
  <c r="AH72" i="8"/>
  <c r="AH50" i="8" s="1"/>
  <c r="AH103" i="8" s="1"/>
  <c r="AH105" i="8" s="1"/>
  <c r="AJ72" i="8"/>
  <c r="AJ50" i="8" s="1"/>
  <c r="AJ103" i="8" s="1"/>
  <c r="AJ105" i="8" s="1"/>
  <c r="AL72" i="8"/>
  <c r="AL50" i="8" s="1"/>
  <c r="AL103" i="8" s="1"/>
  <c r="AN72" i="8"/>
  <c r="AN50" i="8" s="1"/>
  <c r="AN103" i="8" s="1"/>
  <c r="AP72" i="8"/>
  <c r="AP50" i="8" s="1"/>
  <c r="AP103" i="8" s="1"/>
  <c r="AP105" i="8" s="1"/>
  <c r="AR72" i="8"/>
  <c r="AR50" i="8" s="1"/>
  <c r="AR103" i="8" s="1"/>
  <c r="AR105" i="8" s="1"/>
  <c r="AT72" i="8"/>
  <c r="AT50" i="8" s="1"/>
  <c r="AT103" i="8" s="1"/>
  <c r="AV72" i="8"/>
  <c r="AV50" i="8" s="1"/>
  <c r="AV103" i="8" s="1"/>
  <c r="AX72" i="8"/>
  <c r="AX50" i="8" s="1"/>
  <c r="AX103" i="8" s="1"/>
  <c r="AX105" i="8" s="1"/>
  <c r="AZ72" i="8"/>
  <c r="AZ50" i="8" s="1"/>
  <c r="AZ103" i="8" s="1"/>
  <c r="AZ105" i="8" s="1"/>
  <c r="BB72" i="8"/>
  <c r="BB50" i="8" s="1"/>
  <c r="BB103" i="8" s="1"/>
  <c r="BD72" i="8"/>
  <c r="BD50" i="8" s="1"/>
  <c r="BD103" i="8" s="1"/>
  <c r="E51" i="8"/>
  <c r="E104" i="8" s="1"/>
  <c r="E50" i="8"/>
  <c r="BF43" i="8"/>
  <c r="BF85" i="8"/>
  <c r="BF32" i="8"/>
  <c r="BF84" i="8"/>
  <c r="BF6" i="8"/>
  <c r="BF7" i="8"/>
  <c r="BF50" i="8" l="1"/>
  <c r="BF104" i="8"/>
  <c r="BD105" i="8"/>
  <c r="AV105" i="8"/>
  <c r="AN105" i="8"/>
  <c r="AF105" i="8"/>
  <c r="X105" i="8"/>
  <c r="P105" i="8"/>
  <c r="H105" i="8"/>
  <c r="BB105" i="8"/>
  <c r="AT105" i="8"/>
  <c r="AL105" i="8"/>
  <c r="V105" i="8"/>
  <c r="N105" i="8"/>
  <c r="F105" i="8"/>
  <c r="BF17" i="1"/>
  <c r="BF40" i="1" s="1"/>
  <c r="BF43" i="1" s="1"/>
  <c r="AD105" i="8"/>
  <c r="BF107" i="8"/>
  <c r="BF72" i="8"/>
  <c r="BF106" i="8"/>
  <c r="BF51" i="8"/>
  <c r="BF73" i="8"/>
  <c r="BC105" i="8"/>
  <c r="AY105" i="8"/>
  <c r="AU105" i="8"/>
  <c r="AQ105" i="8"/>
  <c r="AM105" i="8"/>
  <c r="AI105" i="8"/>
  <c r="AE105" i="8"/>
  <c r="AA105" i="8"/>
  <c r="W105" i="8"/>
  <c r="S105" i="8"/>
  <c r="O105" i="8"/>
  <c r="K105" i="8"/>
  <c r="G105" i="8"/>
  <c r="BE105" i="8"/>
  <c r="BA105" i="8"/>
  <c r="AW105" i="8"/>
  <c r="AS105" i="8"/>
  <c r="AO105" i="8"/>
  <c r="AK105" i="8"/>
  <c r="AG105" i="8"/>
  <c r="AC105" i="8"/>
  <c r="Y105" i="8"/>
  <c r="U105" i="8"/>
  <c r="Q105" i="8"/>
  <c r="M105" i="8"/>
  <c r="I105" i="8"/>
  <c r="E103" i="8"/>
  <c r="BF103" i="8" l="1"/>
  <c r="E105" i="8"/>
  <c r="BF105" i="8" s="1"/>
</calcChain>
</file>

<file path=xl/sharedStrings.xml><?xml version="1.0" encoding="utf-8"?>
<sst xmlns="http://schemas.openxmlformats.org/spreadsheetml/2006/main" count="656" uniqueCount="211">
  <si>
    <t>Индекс</t>
  </si>
  <si>
    <t>Наименование циклов, разделов, дисциплин, профессиональных модулей, МДК, практик</t>
  </si>
  <si>
    <t>30 авг.-5 сент.</t>
  </si>
  <si>
    <t>Сентябрь</t>
  </si>
  <si>
    <t>27 сент.-3 окт.</t>
  </si>
  <si>
    <t>Октябрь</t>
  </si>
  <si>
    <t>Ноябрь</t>
  </si>
  <si>
    <t>29 нояб.-5 дек.</t>
  </si>
  <si>
    <t>Декабрь</t>
  </si>
  <si>
    <t>27 дек.-2 янв.</t>
  </si>
  <si>
    <t>Январь</t>
  </si>
  <si>
    <t>31 янв.-6 фев.</t>
  </si>
  <si>
    <t xml:space="preserve">Февраль </t>
  </si>
  <si>
    <t>28 фев.-6 мар.</t>
  </si>
  <si>
    <t>Март</t>
  </si>
  <si>
    <t>28 мар.-3 апр.</t>
  </si>
  <si>
    <t>Апрель</t>
  </si>
  <si>
    <t>25 апр.-1 мая</t>
  </si>
  <si>
    <t>Май</t>
  </si>
  <si>
    <t>30 мая-5 июн.</t>
  </si>
  <si>
    <t>Июнь</t>
  </si>
  <si>
    <t>27 июн.-3 июл.</t>
  </si>
  <si>
    <t>Июль</t>
  </si>
  <si>
    <t>Август</t>
  </si>
  <si>
    <t>29 авг.-4 сент.</t>
  </si>
  <si>
    <t xml:space="preserve">Всего часов </t>
  </si>
  <si>
    <t>Номера календарных недель</t>
  </si>
  <si>
    <t>Порядковые номера недель учебного года</t>
  </si>
  <si>
    <t>ОД.00</t>
  </si>
  <si>
    <t>обяз.уч.</t>
  </si>
  <si>
    <t>сам.р.с.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</si>
  <si>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</si>
  <si>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</si>
  <si>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</si>
  <si>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</si>
  <si>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</si>
  <si>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</si>
  <si>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</si>
  <si>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</si>
  <si>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</si>
  <si>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</si>
  <si>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</si>
  <si>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География</t>
  </si>
  <si>
    <t>ОДБ.07</t>
  </si>
  <si>
    <t>Естествознание</t>
  </si>
  <si>
    <t>ОДБ.08</t>
  </si>
  <si>
    <t>Физическая культура</t>
  </si>
  <si>
    <t>ОДБ.09</t>
  </si>
  <si>
    <t>Основы безопасности жизнедеятельности</t>
  </si>
  <si>
    <t>ОГСЭ.00</t>
  </si>
  <si>
    <t>ЕН.00</t>
  </si>
  <si>
    <t>П.00</t>
  </si>
  <si>
    <t>Профессиональный цикл</t>
  </si>
  <si>
    <t>ОП.00</t>
  </si>
  <si>
    <t>ОП.01</t>
  </si>
  <si>
    <t>ПМ.00</t>
  </si>
  <si>
    <t>Профессиональные модули</t>
  </si>
  <si>
    <t>Преддипломная практика</t>
  </si>
  <si>
    <t>Математика</t>
  </si>
  <si>
    <t>ОГСЭ.01</t>
  </si>
  <si>
    <t>ОГСЭ.02</t>
  </si>
  <si>
    <t>ОГСЭ.03</t>
  </si>
  <si>
    <t>ОГСЭ.04</t>
  </si>
  <si>
    <t>Основы философии</t>
  </si>
  <si>
    <t>ЕН.01</t>
  </si>
  <si>
    <t>ЕН.02</t>
  </si>
  <si>
    <t>Математический и общий естественнонаучный цикл</t>
  </si>
  <si>
    <t>Информационные технологии в профессиональной деятельности</t>
  </si>
  <si>
    <t>ОП.02</t>
  </si>
  <si>
    <t>Общепрофессиональные дисциплины</t>
  </si>
  <si>
    <t>ОП.03</t>
  </si>
  <si>
    <t>ОП.04</t>
  </si>
  <si>
    <t>ОП.05</t>
  </si>
  <si>
    <t>ОП.06</t>
  </si>
  <si>
    <t>ОП.07</t>
  </si>
  <si>
    <t>ОП.08</t>
  </si>
  <si>
    <t>ОП.09</t>
  </si>
  <si>
    <t>Экономика организации</t>
  </si>
  <si>
    <t>Документационное обеспечение управления</t>
  </si>
  <si>
    <t>Правовое обеспечение профессиональной деятельности</t>
  </si>
  <si>
    <t>Безопасность жизнедеятельности</t>
  </si>
  <si>
    <t>ПМ.01</t>
  </si>
  <si>
    <t>МДК.01.01</t>
  </si>
  <si>
    <t>МДК.01.02</t>
  </si>
  <si>
    <t>ОДП.12</t>
  </si>
  <si>
    <t>Материаловедение</t>
  </si>
  <si>
    <t>УП.01</t>
  </si>
  <si>
    <t>ПП.01</t>
  </si>
  <si>
    <t>ПМ.02</t>
  </si>
  <si>
    <t>МДК.02.01</t>
  </si>
  <si>
    <t>МДК.02.02</t>
  </si>
  <si>
    <t>УП.02</t>
  </si>
  <si>
    <t>ПП.02</t>
  </si>
  <si>
    <t>ПМ.03</t>
  </si>
  <si>
    <t>УП.03</t>
  </si>
  <si>
    <t>ПП.03</t>
  </si>
  <si>
    <t>ОДП.11</t>
  </si>
  <si>
    <t>Общеобразовательный цикл</t>
  </si>
  <si>
    <t>МДК.01.03</t>
  </si>
  <si>
    <t>МДК.02.03</t>
  </si>
  <si>
    <t>ПДП</t>
  </si>
  <si>
    <t>Выполнение работ по одной или нескольким профессиям рабочих, должностям служащих</t>
  </si>
  <si>
    <t>обяз.уч</t>
  </si>
  <si>
    <t>Курс</t>
  </si>
  <si>
    <t>Учебная практика</t>
  </si>
  <si>
    <t>Производственная практика</t>
  </si>
  <si>
    <t xml:space="preserve">Всего часов в неделю обязательной учебной нагрузки </t>
  </si>
  <si>
    <t>Всего часов в неделю самостоятельной работы студентов</t>
  </si>
  <si>
    <t>Всего часов в неделю</t>
  </si>
  <si>
    <t>Виды учебной нагрузки</t>
  </si>
  <si>
    <t>Общий гуманитарный и социально-экономический цикл</t>
  </si>
  <si>
    <t>ОДП.10</t>
  </si>
  <si>
    <t>Инженерная графика</t>
  </si>
  <si>
    <t>Техническая механика</t>
  </si>
  <si>
    <t>Метрология, стандартизация и сертификация</t>
  </si>
  <si>
    <t>ЕН.03</t>
  </si>
  <si>
    <t>Электротехника и электроника</t>
  </si>
  <si>
    <t>Экологические основы природопользования</t>
  </si>
  <si>
    <t>Информатика</t>
  </si>
  <si>
    <t>Экономическая теория</t>
  </si>
  <si>
    <t xml:space="preserve">Менеджмент </t>
  </si>
  <si>
    <t>Государственная и муниципальная служба</t>
  </si>
  <si>
    <t>Иностранный язык (профессиональный)</t>
  </si>
  <si>
    <t>Профессиональная этика и психология делового общества</t>
  </si>
  <si>
    <t>Управление персоналом</t>
  </si>
  <si>
    <t>Организация документационного обеспечения управления и функционирования организации</t>
  </si>
  <si>
    <t>Правовое регулирование управленческой деятельности</t>
  </si>
  <si>
    <t>Организация секретарского обслуживания</t>
  </si>
  <si>
    <t>Организация архивной и справочно-информационной работы по документам организации</t>
  </si>
  <si>
    <t>Организация и нормативно-правовые основы архивного дела</t>
  </si>
  <si>
    <t>Государственные, муниципальные архивы и архивы организаций</t>
  </si>
  <si>
    <t>Методика и практика архивоведения</t>
  </si>
  <si>
    <t>МДК.02.04</t>
  </si>
  <si>
    <t>Обеспечение сохранности документов</t>
  </si>
  <si>
    <t>МХК</t>
  </si>
  <si>
    <t>Астрономия</t>
  </si>
  <si>
    <t xml:space="preserve">Физика </t>
  </si>
  <si>
    <t>1 Курс</t>
  </si>
  <si>
    <t>ОГСЭ.03.</t>
  </si>
  <si>
    <t>ОГСЭ.04.</t>
  </si>
  <si>
    <t>ЕН.01.</t>
  </si>
  <si>
    <t xml:space="preserve">Математика </t>
  </si>
  <si>
    <t>ОП.01.</t>
  </si>
  <si>
    <t>ОП.02.</t>
  </si>
  <si>
    <t>ОП.03.</t>
  </si>
  <si>
    <t>ОП.04.</t>
  </si>
  <si>
    <t>ОП.05.</t>
  </si>
  <si>
    <t>4 Курс</t>
  </si>
  <si>
    <t>ЕН.02.</t>
  </si>
  <si>
    <t xml:space="preserve">ОП 06. </t>
  </si>
  <si>
    <t xml:space="preserve">ОП 07. </t>
  </si>
  <si>
    <t>Основы экономики</t>
  </si>
  <si>
    <t xml:space="preserve">ОП 08. </t>
  </si>
  <si>
    <t>Правовые основы профессиональной деятельности</t>
  </si>
  <si>
    <t xml:space="preserve">ОП 09. </t>
  </si>
  <si>
    <t xml:space="preserve">Охрана труда </t>
  </si>
  <si>
    <t>ПМ 02. Организация работ по ремонту оборудования электрических подстанций и сетей</t>
  </si>
  <si>
    <t>МДК 02.01</t>
  </si>
  <si>
    <t>Ремонт и наладка устройств электроснабжения</t>
  </si>
  <si>
    <t>МДК 02.02</t>
  </si>
  <si>
    <t>Аппаратура для ремонта и наладки устройст электроснабжения</t>
  </si>
  <si>
    <t>УП 02.</t>
  </si>
  <si>
    <t xml:space="preserve">ПП 02. </t>
  </si>
  <si>
    <t>ПМ 03. Обеспечение безопасности при эксплуатации и ремонте оборудования электрических подстанций и сетей</t>
  </si>
  <si>
    <t xml:space="preserve">МДК 03.01. </t>
  </si>
  <si>
    <t>Безопасность работ при эксплуатации и ремонте оборудования электрических подстанций</t>
  </si>
  <si>
    <t>УП 03.</t>
  </si>
  <si>
    <t xml:space="preserve">ПП 03. </t>
  </si>
  <si>
    <t>ОГСЭ.01.</t>
  </si>
  <si>
    <t>ОП.10.</t>
  </si>
  <si>
    <t>ПМ.01.Техническое обслуживание оборудования электрических подстанций и сетей</t>
  </si>
  <si>
    <t>Устройство и техническое обслуживание электрических подстанций</t>
  </si>
  <si>
    <t>Устройство и техническое обслуживание сетей электроснабжения</t>
  </si>
  <si>
    <t>МДК 01.01.</t>
  </si>
  <si>
    <t>МДК 01.02.</t>
  </si>
  <si>
    <t>МДК 01.03.</t>
  </si>
  <si>
    <t>УП 01.</t>
  </si>
  <si>
    <t>ПП 01.</t>
  </si>
  <si>
    <t>Релейная защита и автоматические системы управления устройствами электроснабжения</t>
  </si>
  <si>
    <t>ОГСЭ.02.</t>
  </si>
  <si>
    <t xml:space="preserve">ПМ.04.Электромонтёр по эксплуатации распределительных сетей </t>
  </si>
  <si>
    <t>МДК 04.01.</t>
  </si>
  <si>
    <t>УП 04.</t>
  </si>
  <si>
    <t>ПП 04.</t>
  </si>
  <si>
    <t>2 Курс</t>
  </si>
  <si>
    <t>3 Курс</t>
  </si>
  <si>
    <t>ОУД.01</t>
  </si>
  <si>
    <t>ОУД.02</t>
  </si>
  <si>
    <t>ОУД.03</t>
  </si>
  <si>
    <t xml:space="preserve">История </t>
  </si>
  <si>
    <t>ОУД.04</t>
  </si>
  <si>
    <t>ОУД.05</t>
  </si>
  <si>
    <t>ОУД.06</t>
  </si>
  <si>
    <t>ОУД.07</t>
  </si>
  <si>
    <t>ОУД.08</t>
  </si>
  <si>
    <t>Химия</t>
  </si>
  <si>
    <t>ОУД.09</t>
  </si>
  <si>
    <t>ОУД.10</t>
  </si>
  <si>
    <t>ОУД.11</t>
  </si>
  <si>
    <t>Обществознание (вкл. экономику и право)</t>
  </si>
  <si>
    <t>Экология</t>
  </si>
  <si>
    <t>ОУД.12</t>
  </si>
  <si>
    <t>ОУД.18</t>
  </si>
  <si>
    <t>ОУД.19</t>
  </si>
  <si>
    <t>УД.02</t>
  </si>
  <si>
    <t>Основы биологических знаний</t>
  </si>
  <si>
    <t xml:space="preserve">Иностранный язык </t>
  </si>
  <si>
    <t>ПА</t>
  </si>
  <si>
    <t>Промежуточная аттестация</t>
  </si>
  <si>
    <t>ГИА</t>
  </si>
  <si>
    <t>Государственная итоговая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</si>
</sst>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vertical="center" textRotation="90" wrapText="1"/>
    </xf>
    <xf numFmtId="0" fontId="4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vertical="center" wrapText="1"/>
    </xf>
    <xf numFmtId="0" fontId="7" fillId="3" borderId="13" xfId="0" applyNumberFormat="1" applyFont="1" applyFill="1" applyBorder="1" applyAlignment="1">
      <alignment horizontal="center"/>
    </xf>
    <xf numFmtId="0" fontId="7" fillId="3" borderId="13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vertical="center" wrapText="1"/>
    </xf>
    <xf numFmtId="0" fontId="1" fillId="5" borderId="22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6" fillId="5" borderId="20" xfId="0" applyNumberFormat="1" applyFont="1" applyFill="1" applyBorder="1" applyAlignment="1">
      <alignment horizontal="center" vertical="center"/>
    </xf>
    <xf numFmtId="0" fontId="6" fillId="5" borderId="17" xfId="0" applyNumberFormat="1" applyFont="1" applyFill="1" applyBorder="1" applyAlignment="1">
      <alignment horizontal="center" vertical="center"/>
    </xf>
    <xf numFmtId="0" fontId="6" fillId="5" borderId="20" xfId="0" applyNumberFormat="1" applyFont="1" applyFill="1" applyBorder="1" applyAlignment="1">
      <alignment horizontal="left" vertical="center" wrapText="1"/>
    </xf>
    <xf numFmtId="0" fontId="6" fillId="5" borderId="17" xfId="0" applyNumberFormat="1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31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9"/>
  <sheetViews>
    <sheetView zoomScale="140" zoomScaleNormal="140" zoomScaleSheetLayoutView="115" workbookViewId="0">
      <selection activeCell="B10" sqref="B10:B11"/>
    </sheetView>
  </sheetViews>
  <sheetFormatPr defaultRowHeight="10.5" x14ac:dyDescent="0.2"/>
  <cols>
    <col min="1" max="1" width="1.28515625" style="1" customWidth="1"/>
    <col min="2" max="2" width="6.42578125" style="26" customWidth="1"/>
    <col min="3" max="3" width="19.7109375" style="1" customWidth="1"/>
    <col min="4" max="4" width="5" style="1" customWidth="1"/>
    <col min="5" max="57" width="2" style="1" customWidth="1"/>
    <col min="58" max="58" width="4.5703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71" t="s">
        <v>103</v>
      </c>
      <c r="B1" s="72" t="s">
        <v>0</v>
      </c>
      <c r="C1" s="75" t="s">
        <v>1</v>
      </c>
      <c r="D1" s="78" t="s">
        <v>109</v>
      </c>
      <c r="E1" s="2" t="s">
        <v>2</v>
      </c>
      <c r="F1" s="81" t="s">
        <v>3</v>
      </c>
      <c r="G1" s="82"/>
      <c r="H1" s="83"/>
      <c r="I1" s="2" t="s">
        <v>4</v>
      </c>
      <c r="J1" s="81" t="s">
        <v>5</v>
      </c>
      <c r="K1" s="82"/>
      <c r="L1" s="82"/>
      <c r="M1" s="83"/>
      <c r="N1" s="81" t="s">
        <v>6</v>
      </c>
      <c r="O1" s="82"/>
      <c r="P1" s="82"/>
      <c r="Q1" s="83"/>
      <c r="R1" s="2" t="s">
        <v>7</v>
      </c>
      <c r="S1" s="81" t="s">
        <v>8</v>
      </c>
      <c r="T1" s="82"/>
      <c r="U1" s="83"/>
      <c r="V1" s="2" t="s">
        <v>9</v>
      </c>
      <c r="W1" s="81" t="s">
        <v>10</v>
      </c>
      <c r="X1" s="82"/>
      <c r="Y1" s="82"/>
      <c r="Z1" s="83"/>
      <c r="AA1" s="2" t="s">
        <v>11</v>
      </c>
      <c r="AB1" s="81" t="s">
        <v>12</v>
      </c>
      <c r="AC1" s="82"/>
      <c r="AD1" s="83"/>
      <c r="AE1" s="2" t="s">
        <v>13</v>
      </c>
      <c r="AF1" s="81" t="s">
        <v>14</v>
      </c>
      <c r="AG1" s="82"/>
      <c r="AH1" s="83"/>
      <c r="AI1" s="2" t="s">
        <v>15</v>
      </c>
      <c r="AJ1" s="81" t="s">
        <v>16</v>
      </c>
      <c r="AK1" s="82"/>
      <c r="AL1" s="83"/>
      <c r="AM1" s="2" t="s">
        <v>17</v>
      </c>
      <c r="AN1" s="81" t="s">
        <v>18</v>
      </c>
      <c r="AO1" s="82"/>
      <c r="AP1" s="82"/>
      <c r="AQ1" s="83"/>
      <c r="AR1" s="2" t="s">
        <v>19</v>
      </c>
      <c r="AS1" s="81" t="s">
        <v>20</v>
      </c>
      <c r="AT1" s="82"/>
      <c r="AU1" s="83"/>
      <c r="AV1" s="2" t="s">
        <v>21</v>
      </c>
      <c r="AW1" s="81" t="s">
        <v>22</v>
      </c>
      <c r="AX1" s="82"/>
      <c r="AY1" s="82"/>
      <c r="AZ1" s="83"/>
      <c r="BA1" s="81" t="s">
        <v>23</v>
      </c>
      <c r="BB1" s="82"/>
      <c r="BC1" s="82"/>
      <c r="BD1" s="83"/>
      <c r="BE1" s="3" t="s">
        <v>24</v>
      </c>
      <c r="BF1" s="96" t="s">
        <v>25</v>
      </c>
      <c r="BG1" s="4"/>
    </row>
    <row r="2" spans="1:59" s="5" customFormat="1" ht="9.9499999999999993" customHeight="1" x14ac:dyDescent="0.25">
      <c r="A2" s="71"/>
      <c r="B2" s="73"/>
      <c r="C2" s="76"/>
      <c r="D2" s="79"/>
      <c r="E2" s="81" t="s">
        <v>26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97"/>
      <c r="BG2" s="6"/>
    </row>
    <row r="3" spans="1:59" s="5" customFormat="1" ht="12.75" x14ac:dyDescent="0.25">
      <c r="A3" s="71"/>
      <c r="B3" s="73"/>
      <c r="C3" s="76"/>
      <c r="D3" s="79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97"/>
      <c r="BG3" s="6"/>
    </row>
    <row r="4" spans="1:59" s="5" customFormat="1" ht="13.5" customHeight="1" x14ac:dyDescent="0.25">
      <c r="A4" s="71"/>
      <c r="B4" s="73"/>
      <c r="C4" s="76"/>
      <c r="D4" s="79"/>
      <c r="E4" s="81" t="s">
        <v>27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97"/>
      <c r="BG4" s="6"/>
    </row>
    <row r="5" spans="1:59" ht="12.75" x14ac:dyDescent="0.2">
      <c r="A5" s="71"/>
      <c r="B5" s="74"/>
      <c r="C5" s="77"/>
      <c r="D5" s="80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98"/>
      <c r="BG5" s="11"/>
    </row>
    <row r="6" spans="1:59" s="21" customFormat="1" ht="12" customHeight="1" x14ac:dyDescent="0.25">
      <c r="A6" s="71"/>
      <c r="B6" s="91" t="s">
        <v>28</v>
      </c>
      <c r="C6" s="93" t="s">
        <v>97</v>
      </c>
      <c r="D6" s="19" t="s">
        <v>29</v>
      </c>
      <c r="E6" s="19">
        <f>E8+E10+E12+E14+E16+E18+E20+E22+E24+E26+E28+E30</f>
        <v>0</v>
      </c>
      <c r="F6" s="19">
        <f t="shared" ref="F6:BE6" si="0">F8+F10+F12+F14+F16+F18+F20+F22+F24+F26+F28+F30</f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0</v>
      </c>
      <c r="AM6" s="19">
        <f t="shared" si="0"/>
        <v>0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0</v>
      </c>
      <c r="BF6" s="19">
        <f>SUM(E6:BE6)</f>
        <v>0</v>
      </c>
      <c r="BG6" s="20"/>
    </row>
    <row r="7" spans="1:59" s="21" customFormat="1" ht="12" customHeight="1" x14ac:dyDescent="0.25">
      <c r="A7" s="71"/>
      <c r="B7" s="92"/>
      <c r="C7" s="94"/>
      <c r="D7" s="19" t="s">
        <v>30</v>
      </c>
      <c r="E7" s="19">
        <f>E9+E11+E13+E15+E17+E19+E21+E23+E25+E27+E29+E31</f>
        <v>0</v>
      </c>
      <c r="F7" s="19">
        <f t="shared" ref="F7:BE7" si="1">F9+F11+F13+F15+F17+F19+F21+F23+F25+F27+F29+F31</f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19">
        <f t="shared" si="1"/>
        <v>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9">
        <f t="shared" si="1"/>
        <v>0</v>
      </c>
      <c r="AG7" s="19">
        <f t="shared" si="1"/>
        <v>0</v>
      </c>
      <c r="AH7" s="19">
        <f t="shared" si="1"/>
        <v>0</v>
      </c>
      <c r="AI7" s="19">
        <f t="shared" si="1"/>
        <v>0</v>
      </c>
      <c r="AJ7" s="19">
        <f t="shared" si="1"/>
        <v>0</v>
      </c>
      <c r="AK7" s="19">
        <f t="shared" si="1"/>
        <v>0</v>
      </c>
      <c r="AL7" s="19">
        <f t="shared" si="1"/>
        <v>0</v>
      </c>
      <c r="AM7" s="19">
        <f t="shared" si="1"/>
        <v>0</v>
      </c>
      <c r="AN7" s="19">
        <f t="shared" si="1"/>
        <v>0</v>
      </c>
      <c r="AO7" s="19">
        <f t="shared" si="1"/>
        <v>0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0</v>
      </c>
      <c r="AW7" s="19">
        <f t="shared" si="1"/>
        <v>0</v>
      </c>
      <c r="AX7" s="19">
        <f t="shared" si="1"/>
        <v>0</v>
      </c>
      <c r="AY7" s="19">
        <f t="shared" si="1"/>
        <v>0</v>
      </c>
      <c r="AZ7" s="19">
        <f t="shared" si="1"/>
        <v>0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ref="BF7:BF70" si="2">SUM(E7:BE7)</f>
        <v>0</v>
      </c>
      <c r="BG7" s="20"/>
    </row>
    <row r="8" spans="1:59" s="5" customFormat="1" ht="9.75" customHeight="1" x14ac:dyDescent="0.25">
      <c r="A8" s="71"/>
      <c r="B8" s="87" t="s">
        <v>31</v>
      </c>
      <c r="C8" s="89" t="s">
        <v>36</v>
      </c>
      <c r="D8" s="12" t="s">
        <v>29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>
        <f t="shared" si="2"/>
        <v>0</v>
      </c>
      <c r="BG8" s="6"/>
    </row>
    <row r="9" spans="1:59" s="5" customFormat="1" ht="9.75" customHeight="1" x14ac:dyDescent="0.25">
      <c r="A9" s="71"/>
      <c r="B9" s="88"/>
      <c r="C9" s="95"/>
      <c r="D9" s="12" t="s">
        <v>30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f t="shared" si="2"/>
        <v>0</v>
      </c>
      <c r="BG9" s="6"/>
    </row>
    <row r="10" spans="1:59" s="5" customFormat="1" ht="9.75" customHeight="1" x14ac:dyDescent="0.25">
      <c r="A10" s="71"/>
      <c r="B10" s="87" t="s">
        <v>33</v>
      </c>
      <c r="C10" s="89" t="s">
        <v>40</v>
      </c>
      <c r="D10" s="12" t="s">
        <v>29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f t="shared" si="2"/>
        <v>0</v>
      </c>
      <c r="BG10" s="6"/>
    </row>
    <row r="11" spans="1:59" s="5" customFormat="1" ht="9.75" customHeight="1" x14ac:dyDescent="0.25">
      <c r="A11" s="71"/>
      <c r="B11" s="88"/>
      <c r="C11" s="90"/>
      <c r="D11" s="30" t="s">
        <v>30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f t="shared" si="2"/>
        <v>0</v>
      </c>
      <c r="BG11" s="6"/>
    </row>
    <row r="12" spans="1:59" s="5" customFormat="1" ht="9.75" customHeight="1" x14ac:dyDescent="0.25">
      <c r="A12" s="71"/>
      <c r="B12" s="87" t="s">
        <v>35</v>
      </c>
      <c r="C12" s="84" t="s">
        <v>58</v>
      </c>
      <c r="D12" s="14" t="s">
        <v>29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>
        <f t="shared" si="2"/>
        <v>0</v>
      </c>
      <c r="BG12" s="6"/>
    </row>
    <row r="13" spans="1:59" s="5" customFormat="1" ht="9.75" customHeight="1" x14ac:dyDescent="0.25">
      <c r="A13" s="71"/>
      <c r="B13" s="88"/>
      <c r="C13" s="85"/>
      <c r="D13" s="14" t="s">
        <v>30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>
        <f t="shared" si="2"/>
        <v>0</v>
      </c>
      <c r="BG13" s="6"/>
    </row>
    <row r="14" spans="1:59" s="5" customFormat="1" ht="9.75" customHeight="1" x14ac:dyDescent="0.25">
      <c r="A14" s="71"/>
      <c r="B14" s="87" t="s">
        <v>37</v>
      </c>
      <c r="C14" s="85" t="s">
        <v>118</v>
      </c>
      <c r="D14" s="14" t="s">
        <v>29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>
        <f t="shared" si="2"/>
        <v>0</v>
      </c>
      <c r="BG14" s="6"/>
    </row>
    <row r="15" spans="1:59" s="5" customFormat="1" ht="9.75" customHeight="1" x14ac:dyDescent="0.25">
      <c r="A15" s="71"/>
      <c r="B15" s="88"/>
      <c r="C15" s="86"/>
      <c r="D15" s="14" t="s">
        <v>30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>
        <f t="shared" si="2"/>
        <v>0</v>
      </c>
      <c r="BG15" s="6"/>
    </row>
    <row r="16" spans="1:59" s="5" customFormat="1" ht="9.75" customHeight="1" x14ac:dyDescent="0.25">
      <c r="A16" s="71"/>
      <c r="B16" s="87" t="s">
        <v>39</v>
      </c>
      <c r="C16" s="84" t="s">
        <v>44</v>
      </c>
      <c r="D16" s="14" t="s">
        <v>29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f t="shared" si="2"/>
        <v>0</v>
      </c>
      <c r="BG16" s="6"/>
    </row>
    <row r="17" spans="1:59" s="5" customFormat="1" ht="9.75" customHeight="1" x14ac:dyDescent="0.25">
      <c r="A17" s="71"/>
      <c r="B17" s="88"/>
      <c r="C17" s="86"/>
      <c r="D17" s="14" t="s">
        <v>30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>
        <f t="shared" si="2"/>
        <v>0</v>
      </c>
      <c r="BG17" s="6"/>
    </row>
    <row r="18" spans="1:59" s="5" customFormat="1" ht="9.75" customHeight="1" x14ac:dyDescent="0.25">
      <c r="A18" s="71"/>
      <c r="B18" s="87" t="s">
        <v>41</v>
      </c>
      <c r="C18" s="84" t="s">
        <v>42</v>
      </c>
      <c r="D18" s="14" t="s">
        <v>29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>
        <f t="shared" si="2"/>
        <v>0</v>
      </c>
      <c r="BG18" s="6"/>
    </row>
    <row r="19" spans="1:59" s="5" customFormat="1" ht="9.75" customHeight="1" x14ac:dyDescent="0.25">
      <c r="A19" s="71"/>
      <c r="B19" s="88"/>
      <c r="C19" s="86"/>
      <c r="D19" s="14" t="s">
        <v>30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>
        <f t="shared" si="2"/>
        <v>0</v>
      </c>
      <c r="BG19" s="6"/>
    </row>
    <row r="20" spans="1:59" s="5" customFormat="1" ht="9.75" customHeight="1" x14ac:dyDescent="0.25">
      <c r="A20" s="71"/>
      <c r="B20" s="87" t="s">
        <v>43</v>
      </c>
      <c r="C20" s="84" t="s">
        <v>134</v>
      </c>
      <c r="D20" s="14" t="s">
        <v>29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>
        <f t="shared" si="2"/>
        <v>0</v>
      </c>
      <c r="BG20" s="6"/>
    </row>
    <row r="21" spans="1:59" s="5" customFormat="1" ht="9.75" customHeight="1" x14ac:dyDescent="0.25">
      <c r="A21" s="71"/>
      <c r="B21" s="88"/>
      <c r="C21" s="86"/>
      <c r="D21" s="14" t="s">
        <v>30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>
        <f t="shared" si="2"/>
        <v>0</v>
      </c>
      <c r="BG21" s="6"/>
    </row>
    <row r="22" spans="1:59" s="5" customFormat="1" ht="9.75" customHeight="1" x14ac:dyDescent="0.25">
      <c r="A22" s="71"/>
      <c r="B22" s="87" t="s">
        <v>45</v>
      </c>
      <c r="C22" s="89" t="s">
        <v>46</v>
      </c>
      <c r="D22" s="12" t="s">
        <v>29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>
        <f t="shared" si="2"/>
        <v>0</v>
      </c>
      <c r="BG22" s="6"/>
    </row>
    <row r="23" spans="1:59" s="5" customFormat="1" ht="9.75" customHeight="1" x14ac:dyDescent="0.25">
      <c r="A23" s="71"/>
      <c r="B23" s="88"/>
      <c r="C23" s="95"/>
      <c r="D23" s="12" t="s">
        <v>30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f t="shared" si="2"/>
        <v>0</v>
      </c>
      <c r="BG23" s="6"/>
    </row>
    <row r="24" spans="1:59" s="5" customFormat="1" ht="9.75" customHeight="1" x14ac:dyDescent="0.25">
      <c r="A24" s="71"/>
      <c r="B24" s="87" t="s">
        <v>47</v>
      </c>
      <c r="C24" s="99" t="s">
        <v>48</v>
      </c>
      <c r="D24" s="12" t="s">
        <v>29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f t="shared" si="2"/>
        <v>0</v>
      </c>
      <c r="BG24" s="6"/>
    </row>
    <row r="25" spans="1:59" s="5" customFormat="1" ht="9.75" customHeight="1" x14ac:dyDescent="0.25">
      <c r="A25" s="71"/>
      <c r="B25" s="88"/>
      <c r="C25" s="90"/>
      <c r="D25" s="12" t="s">
        <v>30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f t="shared" si="2"/>
        <v>0</v>
      </c>
      <c r="BG25" s="6"/>
    </row>
    <row r="26" spans="1:59" s="5" customFormat="1" ht="9.75" customHeight="1" x14ac:dyDescent="0.25">
      <c r="A26" s="71"/>
      <c r="B26" s="87" t="s">
        <v>111</v>
      </c>
      <c r="C26" s="89" t="s">
        <v>32</v>
      </c>
      <c r="D26" s="12" t="s">
        <v>29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f t="shared" si="2"/>
        <v>0</v>
      </c>
      <c r="BG26" s="6"/>
    </row>
    <row r="27" spans="1:59" s="5" customFormat="1" ht="9.75" customHeight="1" x14ac:dyDescent="0.25">
      <c r="A27" s="71"/>
      <c r="B27" s="88"/>
      <c r="C27" s="95"/>
      <c r="D27" s="12" t="s">
        <v>30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f t="shared" si="2"/>
        <v>0</v>
      </c>
      <c r="BG27" s="6"/>
    </row>
    <row r="28" spans="1:59" s="5" customFormat="1" ht="9.75" customHeight="1" x14ac:dyDescent="0.25">
      <c r="A28" s="71"/>
      <c r="B28" s="87" t="s">
        <v>96</v>
      </c>
      <c r="C28" s="99" t="s">
        <v>34</v>
      </c>
      <c r="D28" s="12" t="s">
        <v>29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f t="shared" si="2"/>
        <v>0</v>
      </c>
      <c r="BG28" s="6"/>
    </row>
    <row r="29" spans="1:59" s="5" customFormat="1" ht="9.75" customHeight="1" x14ac:dyDescent="0.25">
      <c r="A29" s="71"/>
      <c r="B29" s="88"/>
      <c r="C29" s="95"/>
      <c r="D29" s="12" t="s">
        <v>30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f t="shared" si="2"/>
        <v>0</v>
      </c>
      <c r="BG29" s="6"/>
    </row>
    <row r="30" spans="1:59" s="5" customFormat="1" ht="9.75" customHeight="1" x14ac:dyDescent="0.25">
      <c r="A30" s="71"/>
      <c r="B30" s="87" t="s">
        <v>84</v>
      </c>
      <c r="C30" s="99" t="s">
        <v>38</v>
      </c>
      <c r="D30" s="12" t="s">
        <v>29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f t="shared" si="2"/>
        <v>0</v>
      </c>
      <c r="BG30" s="6"/>
    </row>
    <row r="31" spans="1:59" s="5" customFormat="1" ht="9.75" customHeight="1" x14ac:dyDescent="0.25">
      <c r="A31" s="71"/>
      <c r="B31" s="88"/>
      <c r="C31" s="90"/>
      <c r="D31" s="12" t="s">
        <v>30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>
        <f t="shared" si="2"/>
        <v>0</v>
      </c>
      <c r="BG31" s="6"/>
    </row>
    <row r="32" spans="1:59" s="21" customFormat="1" ht="16.5" customHeight="1" x14ac:dyDescent="0.25">
      <c r="A32" s="71"/>
      <c r="B32" s="91" t="s">
        <v>49</v>
      </c>
      <c r="C32" s="93" t="s">
        <v>110</v>
      </c>
      <c r="D32" s="19" t="s">
        <v>29</v>
      </c>
      <c r="E32" s="19">
        <f>E34+E36+E38+E40</f>
        <v>0</v>
      </c>
      <c r="F32" s="19">
        <f t="shared" ref="F32:BE32" si="3">F34+F36+F38+F40</f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 t="shared" si="3"/>
        <v>0</v>
      </c>
      <c r="S32" s="19">
        <f t="shared" si="3"/>
        <v>0</v>
      </c>
      <c r="T32" s="19">
        <f t="shared" si="3"/>
        <v>0</v>
      </c>
      <c r="U32" s="19">
        <f t="shared" si="3"/>
        <v>0</v>
      </c>
      <c r="V32" s="19">
        <f t="shared" si="3"/>
        <v>0</v>
      </c>
      <c r="W32" s="19">
        <f t="shared" si="3"/>
        <v>0</v>
      </c>
      <c r="X32" s="19">
        <f t="shared" si="3"/>
        <v>0</v>
      </c>
      <c r="Y32" s="19">
        <f t="shared" si="3"/>
        <v>0</v>
      </c>
      <c r="Z32" s="19">
        <f t="shared" si="3"/>
        <v>0</v>
      </c>
      <c r="AA32" s="19">
        <f t="shared" si="3"/>
        <v>0</v>
      </c>
      <c r="AB32" s="19">
        <f t="shared" si="3"/>
        <v>0</v>
      </c>
      <c r="AC32" s="19">
        <f t="shared" si="3"/>
        <v>0</v>
      </c>
      <c r="AD32" s="19">
        <f t="shared" si="3"/>
        <v>0</v>
      </c>
      <c r="AE32" s="19">
        <f t="shared" si="3"/>
        <v>0</v>
      </c>
      <c r="AF32" s="19">
        <f t="shared" si="3"/>
        <v>0</v>
      </c>
      <c r="AG32" s="19">
        <f t="shared" si="3"/>
        <v>0</v>
      </c>
      <c r="AH32" s="19">
        <f t="shared" si="3"/>
        <v>0</v>
      </c>
      <c r="AI32" s="19">
        <f t="shared" si="3"/>
        <v>0</v>
      </c>
      <c r="AJ32" s="19">
        <f t="shared" si="3"/>
        <v>0</v>
      </c>
      <c r="AK32" s="19">
        <f t="shared" si="3"/>
        <v>0</v>
      </c>
      <c r="AL32" s="19">
        <f t="shared" si="3"/>
        <v>0</v>
      </c>
      <c r="AM32" s="19">
        <f t="shared" si="3"/>
        <v>0</v>
      </c>
      <c r="AN32" s="19">
        <f t="shared" si="3"/>
        <v>0</v>
      </c>
      <c r="AO32" s="19">
        <f t="shared" si="3"/>
        <v>0</v>
      </c>
      <c r="AP32" s="19">
        <f t="shared" si="3"/>
        <v>0</v>
      </c>
      <c r="AQ32" s="19">
        <f t="shared" si="3"/>
        <v>0</v>
      </c>
      <c r="AR32" s="19">
        <f t="shared" si="3"/>
        <v>0</v>
      </c>
      <c r="AS32" s="19">
        <f t="shared" si="3"/>
        <v>0</v>
      </c>
      <c r="AT32" s="19">
        <f t="shared" si="3"/>
        <v>0</v>
      </c>
      <c r="AU32" s="19">
        <f t="shared" si="3"/>
        <v>0</v>
      </c>
      <c r="AV32" s="19">
        <f t="shared" si="3"/>
        <v>0</v>
      </c>
      <c r="AW32" s="19">
        <f t="shared" si="3"/>
        <v>0</v>
      </c>
      <c r="AX32" s="19">
        <f t="shared" si="3"/>
        <v>0</v>
      </c>
      <c r="AY32" s="19">
        <f t="shared" si="3"/>
        <v>0</v>
      </c>
      <c r="AZ32" s="19">
        <f t="shared" si="3"/>
        <v>0</v>
      </c>
      <c r="BA32" s="19">
        <f t="shared" si="3"/>
        <v>0</v>
      </c>
      <c r="BB32" s="19">
        <f t="shared" si="3"/>
        <v>0</v>
      </c>
      <c r="BC32" s="19">
        <f t="shared" si="3"/>
        <v>0</v>
      </c>
      <c r="BD32" s="19">
        <f t="shared" si="3"/>
        <v>0</v>
      </c>
      <c r="BE32" s="19">
        <f t="shared" si="3"/>
        <v>0</v>
      </c>
      <c r="BF32" s="19">
        <f t="shared" si="2"/>
        <v>0</v>
      </c>
      <c r="BG32" s="20"/>
    </row>
    <row r="33" spans="1:59" s="21" customFormat="1" ht="16.5" customHeight="1" x14ac:dyDescent="0.25">
      <c r="A33" s="71"/>
      <c r="B33" s="92"/>
      <c r="C33" s="94"/>
      <c r="D33" s="19" t="s">
        <v>30</v>
      </c>
      <c r="E33" s="19">
        <f>E35++E37+E39+E41</f>
        <v>0</v>
      </c>
      <c r="F33" s="19">
        <f t="shared" ref="F33:BE33" si="4">F35++F37+F39+F41</f>
        <v>0</v>
      </c>
      <c r="G33" s="19">
        <f t="shared" si="4"/>
        <v>0</v>
      </c>
      <c r="H33" s="19">
        <f t="shared" si="4"/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19">
        <f t="shared" si="4"/>
        <v>0</v>
      </c>
      <c r="U33" s="19">
        <f t="shared" si="4"/>
        <v>0</v>
      </c>
      <c r="V33" s="19">
        <f t="shared" si="4"/>
        <v>0</v>
      </c>
      <c r="W33" s="19">
        <f t="shared" si="4"/>
        <v>0</v>
      </c>
      <c r="X33" s="19">
        <f t="shared" si="4"/>
        <v>0</v>
      </c>
      <c r="Y33" s="19">
        <f t="shared" si="4"/>
        <v>0</v>
      </c>
      <c r="Z33" s="19">
        <f t="shared" si="4"/>
        <v>0</v>
      </c>
      <c r="AA33" s="19">
        <f t="shared" si="4"/>
        <v>0</v>
      </c>
      <c r="AB33" s="19">
        <f t="shared" si="4"/>
        <v>0</v>
      </c>
      <c r="AC33" s="19">
        <f t="shared" si="4"/>
        <v>0</v>
      </c>
      <c r="AD33" s="19">
        <f t="shared" si="4"/>
        <v>0</v>
      </c>
      <c r="AE33" s="19">
        <f t="shared" si="4"/>
        <v>0</v>
      </c>
      <c r="AF33" s="19">
        <f t="shared" si="4"/>
        <v>0</v>
      </c>
      <c r="AG33" s="19">
        <f t="shared" si="4"/>
        <v>0</v>
      </c>
      <c r="AH33" s="19">
        <f t="shared" si="4"/>
        <v>0</v>
      </c>
      <c r="AI33" s="19">
        <f t="shared" si="4"/>
        <v>0</v>
      </c>
      <c r="AJ33" s="19">
        <f t="shared" si="4"/>
        <v>0</v>
      </c>
      <c r="AK33" s="19">
        <f t="shared" si="4"/>
        <v>0</v>
      </c>
      <c r="AL33" s="19">
        <f t="shared" si="4"/>
        <v>0</v>
      </c>
      <c r="AM33" s="19">
        <f t="shared" si="4"/>
        <v>0</v>
      </c>
      <c r="AN33" s="19">
        <f t="shared" si="4"/>
        <v>0</v>
      </c>
      <c r="AO33" s="19">
        <f t="shared" si="4"/>
        <v>0</v>
      </c>
      <c r="AP33" s="19">
        <f t="shared" si="4"/>
        <v>0</v>
      </c>
      <c r="AQ33" s="19">
        <f t="shared" si="4"/>
        <v>0</v>
      </c>
      <c r="AR33" s="19">
        <f t="shared" si="4"/>
        <v>0</v>
      </c>
      <c r="AS33" s="19">
        <f t="shared" si="4"/>
        <v>0</v>
      </c>
      <c r="AT33" s="19">
        <f t="shared" si="4"/>
        <v>0</v>
      </c>
      <c r="AU33" s="19">
        <f t="shared" si="4"/>
        <v>0</v>
      </c>
      <c r="AV33" s="19">
        <f t="shared" si="4"/>
        <v>0</v>
      </c>
      <c r="AW33" s="19">
        <f t="shared" si="4"/>
        <v>0</v>
      </c>
      <c r="AX33" s="19">
        <f t="shared" si="4"/>
        <v>0</v>
      </c>
      <c r="AY33" s="19">
        <f t="shared" si="4"/>
        <v>0</v>
      </c>
      <c r="AZ33" s="19">
        <f t="shared" si="4"/>
        <v>0</v>
      </c>
      <c r="BA33" s="19">
        <f t="shared" si="4"/>
        <v>0</v>
      </c>
      <c r="BB33" s="19">
        <f t="shared" si="4"/>
        <v>0</v>
      </c>
      <c r="BC33" s="19">
        <f t="shared" si="4"/>
        <v>0</v>
      </c>
      <c r="BD33" s="19">
        <f t="shared" si="4"/>
        <v>0</v>
      </c>
      <c r="BE33" s="19">
        <f t="shared" si="4"/>
        <v>0</v>
      </c>
      <c r="BF33" s="19">
        <f t="shared" si="2"/>
        <v>0</v>
      </c>
      <c r="BG33" s="20"/>
    </row>
    <row r="34" spans="1:59" s="5" customFormat="1" ht="10.5" customHeight="1" x14ac:dyDescent="0.25">
      <c r="A34" s="71"/>
      <c r="B34" s="87" t="s">
        <v>59</v>
      </c>
      <c r="C34" s="89" t="s">
        <v>63</v>
      </c>
      <c r="D34" s="12" t="s">
        <v>29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>
        <f t="shared" si="2"/>
        <v>0</v>
      </c>
      <c r="BG34" s="6"/>
    </row>
    <row r="35" spans="1:59" s="5" customFormat="1" ht="10.5" customHeight="1" x14ac:dyDescent="0.25">
      <c r="A35" s="71"/>
      <c r="B35" s="88"/>
      <c r="C35" s="90"/>
      <c r="D35" s="12" t="s">
        <v>30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>
        <f t="shared" si="2"/>
        <v>0</v>
      </c>
      <c r="BG35" s="6"/>
    </row>
    <row r="36" spans="1:59" s="5" customFormat="1" ht="10.5" customHeight="1" x14ac:dyDescent="0.25">
      <c r="A36" s="71"/>
      <c r="B36" s="87" t="s">
        <v>60</v>
      </c>
      <c r="C36" s="89" t="s">
        <v>38</v>
      </c>
      <c r="D36" s="12" t="s">
        <v>29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>
        <f t="shared" si="2"/>
        <v>0</v>
      </c>
      <c r="BG36" s="6"/>
    </row>
    <row r="37" spans="1:59" s="5" customFormat="1" ht="10.5" customHeight="1" x14ac:dyDescent="0.25">
      <c r="A37" s="71"/>
      <c r="B37" s="88"/>
      <c r="C37" s="90"/>
      <c r="D37" s="12" t="s">
        <v>30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>
        <f t="shared" si="2"/>
        <v>0</v>
      </c>
      <c r="BG37" s="6"/>
    </row>
    <row r="38" spans="1:59" s="5" customFormat="1" ht="10.5" customHeight="1" x14ac:dyDescent="0.25">
      <c r="A38" s="71"/>
      <c r="B38" s="87" t="s">
        <v>61</v>
      </c>
      <c r="C38" s="89" t="s">
        <v>36</v>
      </c>
      <c r="D38" s="12" t="s">
        <v>29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>
        <f t="shared" si="2"/>
        <v>0</v>
      </c>
      <c r="BG38" s="6"/>
    </row>
    <row r="39" spans="1:59" s="5" customFormat="1" ht="10.5" customHeight="1" x14ac:dyDescent="0.25">
      <c r="A39" s="71"/>
      <c r="B39" s="88"/>
      <c r="C39" s="90"/>
      <c r="D39" s="12" t="s">
        <v>30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>
        <f t="shared" si="2"/>
        <v>0</v>
      </c>
      <c r="BG39" s="6"/>
    </row>
    <row r="40" spans="1:59" s="5" customFormat="1" ht="10.5" customHeight="1" x14ac:dyDescent="0.25">
      <c r="A40" s="71"/>
      <c r="B40" s="87" t="s">
        <v>62</v>
      </c>
      <c r="C40" s="89" t="s">
        <v>46</v>
      </c>
      <c r="D40" s="12" t="s">
        <v>29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>
        <f t="shared" si="2"/>
        <v>0</v>
      </c>
      <c r="BG40" s="6"/>
    </row>
    <row r="41" spans="1:59" s="5" customFormat="1" ht="9.75" customHeight="1" x14ac:dyDescent="0.25">
      <c r="A41" s="71"/>
      <c r="B41" s="88"/>
      <c r="C41" s="90"/>
      <c r="D41" s="12" t="s">
        <v>30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>
        <f t="shared" si="2"/>
        <v>0</v>
      </c>
      <c r="BG41" s="6"/>
    </row>
    <row r="42" spans="1:59" s="21" customFormat="1" ht="10.5" customHeight="1" x14ac:dyDescent="0.25">
      <c r="A42" s="71"/>
      <c r="B42" s="91" t="s">
        <v>50</v>
      </c>
      <c r="C42" s="93" t="s">
        <v>66</v>
      </c>
      <c r="D42" s="19" t="s">
        <v>29</v>
      </c>
      <c r="E42" s="19">
        <f>E44+E46</f>
        <v>0</v>
      </c>
      <c r="F42" s="19">
        <f t="shared" ref="F42:BE43" si="5">F44+F46</f>
        <v>0</v>
      </c>
      <c r="G42" s="19">
        <f t="shared" si="5"/>
        <v>0</v>
      </c>
      <c r="H42" s="19">
        <f t="shared" si="5"/>
        <v>0</v>
      </c>
      <c r="I42" s="19">
        <f t="shared" si="5"/>
        <v>0</v>
      </c>
      <c r="J42" s="19">
        <f t="shared" si="5"/>
        <v>0</v>
      </c>
      <c r="K42" s="19">
        <f t="shared" si="5"/>
        <v>0</v>
      </c>
      <c r="L42" s="19">
        <f t="shared" si="5"/>
        <v>0</v>
      </c>
      <c r="M42" s="19">
        <f t="shared" si="5"/>
        <v>0</v>
      </c>
      <c r="N42" s="19">
        <f t="shared" si="5"/>
        <v>0</v>
      </c>
      <c r="O42" s="19">
        <f t="shared" si="5"/>
        <v>0</v>
      </c>
      <c r="P42" s="19">
        <f t="shared" si="5"/>
        <v>0</v>
      </c>
      <c r="Q42" s="19">
        <f t="shared" si="5"/>
        <v>0</v>
      </c>
      <c r="R42" s="19">
        <f t="shared" si="5"/>
        <v>0</v>
      </c>
      <c r="S42" s="19">
        <f t="shared" si="5"/>
        <v>0</v>
      </c>
      <c r="T42" s="19">
        <f t="shared" si="5"/>
        <v>0</v>
      </c>
      <c r="U42" s="19">
        <f t="shared" si="5"/>
        <v>0</v>
      </c>
      <c r="V42" s="19">
        <f t="shared" si="5"/>
        <v>0</v>
      </c>
      <c r="W42" s="19">
        <f t="shared" si="5"/>
        <v>0</v>
      </c>
      <c r="X42" s="19">
        <f t="shared" si="5"/>
        <v>0</v>
      </c>
      <c r="Y42" s="19">
        <f t="shared" si="5"/>
        <v>0</v>
      </c>
      <c r="Z42" s="19">
        <f t="shared" si="5"/>
        <v>0</v>
      </c>
      <c r="AA42" s="19">
        <f t="shared" si="5"/>
        <v>0</v>
      </c>
      <c r="AB42" s="19">
        <f t="shared" si="5"/>
        <v>0</v>
      </c>
      <c r="AC42" s="19">
        <f t="shared" si="5"/>
        <v>0</v>
      </c>
      <c r="AD42" s="19">
        <f t="shared" si="5"/>
        <v>0</v>
      </c>
      <c r="AE42" s="19">
        <f t="shared" si="5"/>
        <v>0</v>
      </c>
      <c r="AF42" s="19">
        <f t="shared" si="5"/>
        <v>0</v>
      </c>
      <c r="AG42" s="19">
        <f t="shared" si="5"/>
        <v>0</v>
      </c>
      <c r="AH42" s="19">
        <f t="shared" si="5"/>
        <v>0</v>
      </c>
      <c r="AI42" s="19">
        <f t="shared" si="5"/>
        <v>0</v>
      </c>
      <c r="AJ42" s="19">
        <f t="shared" si="5"/>
        <v>0</v>
      </c>
      <c r="AK42" s="19">
        <f t="shared" si="5"/>
        <v>0</v>
      </c>
      <c r="AL42" s="19">
        <f t="shared" si="5"/>
        <v>0</v>
      </c>
      <c r="AM42" s="19">
        <f t="shared" si="5"/>
        <v>0</v>
      </c>
      <c r="AN42" s="19">
        <f t="shared" si="5"/>
        <v>0</v>
      </c>
      <c r="AO42" s="19">
        <f t="shared" si="5"/>
        <v>0</v>
      </c>
      <c r="AP42" s="19">
        <f t="shared" si="5"/>
        <v>0</v>
      </c>
      <c r="AQ42" s="19">
        <f t="shared" si="5"/>
        <v>0</v>
      </c>
      <c r="AR42" s="19">
        <f t="shared" si="5"/>
        <v>0</v>
      </c>
      <c r="AS42" s="19">
        <f t="shared" si="5"/>
        <v>0</v>
      </c>
      <c r="AT42" s="19">
        <f t="shared" si="5"/>
        <v>0</v>
      </c>
      <c r="AU42" s="19">
        <f t="shared" si="5"/>
        <v>0</v>
      </c>
      <c r="AV42" s="19">
        <f t="shared" si="5"/>
        <v>0</v>
      </c>
      <c r="AW42" s="19">
        <f t="shared" si="5"/>
        <v>0</v>
      </c>
      <c r="AX42" s="19">
        <f t="shared" si="5"/>
        <v>0</v>
      </c>
      <c r="AY42" s="19">
        <f t="shared" si="5"/>
        <v>0</v>
      </c>
      <c r="AZ42" s="19">
        <f t="shared" si="5"/>
        <v>0</v>
      </c>
      <c r="BA42" s="19">
        <f t="shared" si="5"/>
        <v>0</v>
      </c>
      <c r="BB42" s="19">
        <f t="shared" si="5"/>
        <v>0</v>
      </c>
      <c r="BC42" s="19">
        <f t="shared" si="5"/>
        <v>0</v>
      </c>
      <c r="BD42" s="19">
        <f t="shared" si="5"/>
        <v>0</v>
      </c>
      <c r="BE42" s="19">
        <f t="shared" si="5"/>
        <v>0</v>
      </c>
      <c r="BF42" s="19">
        <f t="shared" si="2"/>
        <v>0</v>
      </c>
      <c r="BG42" s="22"/>
    </row>
    <row r="43" spans="1:59" s="21" customFormat="1" ht="10.5" customHeight="1" x14ac:dyDescent="0.25">
      <c r="A43" s="71"/>
      <c r="B43" s="92"/>
      <c r="C43" s="94"/>
      <c r="D43" s="19" t="s">
        <v>30</v>
      </c>
      <c r="E43" s="19">
        <f>E45+E47</f>
        <v>0</v>
      </c>
      <c r="F43" s="19">
        <f t="shared" si="5"/>
        <v>0</v>
      </c>
      <c r="G43" s="19">
        <f t="shared" si="5"/>
        <v>0</v>
      </c>
      <c r="H43" s="19">
        <f t="shared" si="5"/>
        <v>0</v>
      </c>
      <c r="I43" s="19">
        <f t="shared" si="5"/>
        <v>0</v>
      </c>
      <c r="J43" s="19">
        <f t="shared" si="5"/>
        <v>0</v>
      </c>
      <c r="K43" s="19">
        <f t="shared" si="5"/>
        <v>0</v>
      </c>
      <c r="L43" s="19">
        <f t="shared" si="5"/>
        <v>0</v>
      </c>
      <c r="M43" s="19">
        <f t="shared" si="5"/>
        <v>0</v>
      </c>
      <c r="N43" s="19">
        <f t="shared" si="5"/>
        <v>0</v>
      </c>
      <c r="O43" s="19">
        <f t="shared" si="5"/>
        <v>0</v>
      </c>
      <c r="P43" s="19">
        <f t="shared" si="5"/>
        <v>0</v>
      </c>
      <c r="Q43" s="19">
        <f t="shared" si="5"/>
        <v>0</v>
      </c>
      <c r="R43" s="19">
        <f t="shared" si="5"/>
        <v>0</v>
      </c>
      <c r="S43" s="19">
        <f t="shared" si="5"/>
        <v>0</v>
      </c>
      <c r="T43" s="19">
        <f t="shared" si="5"/>
        <v>0</v>
      </c>
      <c r="U43" s="19">
        <f t="shared" si="5"/>
        <v>0</v>
      </c>
      <c r="V43" s="19">
        <f t="shared" si="5"/>
        <v>0</v>
      </c>
      <c r="W43" s="19">
        <f t="shared" si="5"/>
        <v>0</v>
      </c>
      <c r="X43" s="19">
        <f t="shared" si="5"/>
        <v>0</v>
      </c>
      <c r="Y43" s="19">
        <f t="shared" si="5"/>
        <v>0</v>
      </c>
      <c r="Z43" s="19">
        <f t="shared" si="5"/>
        <v>0</v>
      </c>
      <c r="AA43" s="19">
        <f t="shared" si="5"/>
        <v>0</v>
      </c>
      <c r="AB43" s="19">
        <f t="shared" si="5"/>
        <v>0</v>
      </c>
      <c r="AC43" s="19">
        <f t="shared" si="5"/>
        <v>0</v>
      </c>
      <c r="AD43" s="19">
        <f t="shared" si="5"/>
        <v>0</v>
      </c>
      <c r="AE43" s="19">
        <f t="shared" si="5"/>
        <v>0</v>
      </c>
      <c r="AF43" s="19">
        <f t="shared" si="5"/>
        <v>0</v>
      </c>
      <c r="AG43" s="19">
        <f t="shared" si="5"/>
        <v>0</v>
      </c>
      <c r="AH43" s="19">
        <f t="shared" si="5"/>
        <v>0</v>
      </c>
      <c r="AI43" s="19">
        <f t="shared" si="5"/>
        <v>0</v>
      </c>
      <c r="AJ43" s="19">
        <f t="shared" si="5"/>
        <v>0</v>
      </c>
      <c r="AK43" s="19">
        <f t="shared" si="5"/>
        <v>0</v>
      </c>
      <c r="AL43" s="19">
        <f t="shared" si="5"/>
        <v>0</v>
      </c>
      <c r="AM43" s="19">
        <f t="shared" si="5"/>
        <v>0</v>
      </c>
      <c r="AN43" s="19">
        <f t="shared" si="5"/>
        <v>0</v>
      </c>
      <c r="AO43" s="19">
        <f t="shared" si="5"/>
        <v>0</v>
      </c>
      <c r="AP43" s="19">
        <f t="shared" si="5"/>
        <v>0</v>
      </c>
      <c r="AQ43" s="19">
        <f t="shared" si="5"/>
        <v>0</v>
      </c>
      <c r="AR43" s="19">
        <f t="shared" si="5"/>
        <v>0</v>
      </c>
      <c r="AS43" s="19">
        <f t="shared" si="5"/>
        <v>0</v>
      </c>
      <c r="AT43" s="19">
        <f t="shared" si="5"/>
        <v>0</v>
      </c>
      <c r="AU43" s="19">
        <f t="shared" si="5"/>
        <v>0</v>
      </c>
      <c r="AV43" s="19">
        <f t="shared" si="5"/>
        <v>0</v>
      </c>
      <c r="AW43" s="19">
        <f t="shared" si="5"/>
        <v>0</v>
      </c>
      <c r="AX43" s="19">
        <f t="shared" si="5"/>
        <v>0</v>
      </c>
      <c r="AY43" s="19">
        <f t="shared" si="5"/>
        <v>0</v>
      </c>
      <c r="AZ43" s="19">
        <f t="shared" si="5"/>
        <v>0</v>
      </c>
      <c r="BA43" s="19">
        <f t="shared" si="5"/>
        <v>0</v>
      </c>
      <c r="BB43" s="19">
        <f t="shared" si="5"/>
        <v>0</v>
      </c>
      <c r="BC43" s="19">
        <f t="shared" si="5"/>
        <v>0</v>
      </c>
      <c r="BD43" s="19">
        <f t="shared" si="5"/>
        <v>0</v>
      </c>
      <c r="BE43" s="19">
        <f t="shared" si="5"/>
        <v>0</v>
      </c>
      <c r="BF43" s="19">
        <f t="shared" si="2"/>
        <v>0</v>
      </c>
      <c r="BG43" s="20"/>
    </row>
    <row r="44" spans="1:59" s="5" customFormat="1" ht="9.75" customHeight="1" x14ac:dyDescent="0.25">
      <c r="A44" s="71"/>
      <c r="B44" s="87" t="s">
        <v>64</v>
      </c>
      <c r="C44" s="89" t="s">
        <v>58</v>
      </c>
      <c r="D44" s="12" t="s">
        <v>29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>
        <f t="shared" si="2"/>
        <v>0</v>
      </c>
      <c r="BG44" s="13"/>
    </row>
    <row r="45" spans="1:59" s="5" customFormat="1" ht="9.75" customHeight="1" x14ac:dyDescent="0.25">
      <c r="A45" s="71"/>
      <c r="B45" s="88"/>
      <c r="C45" s="90"/>
      <c r="D45" s="12" t="s">
        <v>30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>
        <f t="shared" si="2"/>
        <v>0</v>
      </c>
      <c r="BG45" s="6"/>
    </row>
    <row r="46" spans="1:59" s="5" customFormat="1" ht="9.75" customHeight="1" x14ac:dyDescent="0.25">
      <c r="A46" s="71"/>
      <c r="B46" s="87" t="s">
        <v>65</v>
      </c>
      <c r="C46" s="89" t="s">
        <v>118</v>
      </c>
      <c r="D46" s="12" t="s">
        <v>29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>
        <f t="shared" si="2"/>
        <v>0</v>
      </c>
      <c r="BG46" s="13"/>
    </row>
    <row r="47" spans="1:59" s="5" customFormat="1" ht="9.75" customHeight="1" x14ac:dyDescent="0.25">
      <c r="A47" s="71"/>
      <c r="B47" s="88"/>
      <c r="C47" s="90"/>
      <c r="D47" s="12" t="s">
        <v>30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>
        <f t="shared" si="2"/>
        <v>0</v>
      </c>
      <c r="BG47" s="6"/>
    </row>
    <row r="48" spans="1:59" s="5" customFormat="1" ht="9.75" customHeight="1" x14ac:dyDescent="0.25">
      <c r="A48" s="71"/>
      <c r="B48" s="87" t="s">
        <v>115</v>
      </c>
      <c r="C48" s="89" t="s">
        <v>117</v>
      </c>
      <c r="D48" s="12" t="s">
        <v>29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>
        <f t="shared" ref="BF48:BF49" si="6">SUM(E48:BE48)</f>
        <v>0</v>
      </c>
      <c r="BG48" s="13"/>
    </row>
    <row r="49" spans="1:59" s="5" customFormat="1" ht="9.75" customHeight="1" x14ac:dyDescent="0.25">
      <c r="A49" s="71"/>
      <c r="B49" s="88"/>
      <c r="C49" s="90"/>
      <c r="D49" s="12" t="s">
        <v>30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>
        <f t="shared" si="6"/>
        <v>0</v>
      </c>
      <c r="BG49" s="6"/>
    </row>
    <row r="50" spans="1:59" s="21" customFormat="1" ht="10.5" customHeight="1" x14ac:dyDescent="0.25">
      <c r="A50" s="71"/>
      <c r="B50" s="91" t="s">
        <v>51</v>
      </c>
      <c r="C50" s="93" t="s">
        <v>52</v>
      </c>
      <c r="D50" s="19" t="s">
        <v>29</v>
      </c>
      <c r="E50" s="19">
        <f t="shared" ref="E50:AJ50" si="7">E52+E72+E102</f>
        <v>0</v>
      </c>
      <c r="F50" s="19">
        <f t="shared" si="7"/>
        <v>0</v>
      </c>
      <c r="G50" s="19">
        <f t="shared" si="7"/>
        <v>0</v>
      </c>
      <c r="H50" s="19">
        <f t="shared" si="7"/>
        <v>0</v>
      </c>
      <c r="I50" s="19">
        <f t="shared" si="7"/>
        <v>0</v>
      </c>
      <c r="J50" s="19">
        <f t="shared" si="7"/>
        <v>0</v>
      </c>
      <c r="K50" s="19">
        <f t="shared" si="7"/>
        <v>0</v>
      </c>
      <c r="L50" s="19">
        <f t="shared" si="7"/>
        <v>0</v>
      </c>
      <c r="M50" s="19">
        <f t="shared" si="7"/>
        <v>0</v>
      </c>
      <c r="N50" s="19">
        <f t="shared" si="7"/>
        <v>0</v>
      </c>
      <c r="O50" s="19">
        <f t="shared" si="7"/>
        <v>0</v>
      </c>
      <c r="P50" s="19">
        <f t="shared" si="7"/>
        <v>0</v>
      </c>
      <c r="Q50" s="19">
        <f t="shared" si="7"/>
        <v>0</v>
      </c>
      <c r="R50" s="19">
        <f t="shared" si="7"/>
        <v>0</v>
      </c>
      <c r="S50" s="19">
        <f t="shared" si="7"/>
        <v>0</v>
      </c>
      <c r="T50" s="19">
        <f t="shared" si="7"/>
        <v>0</v>
      </c>
      <c r="U50" s="19">
        <f t="shared" si="7"/>
        <v>0</v>
      </c>
      <c r="V50" s="19">
        <f t="shared" si="7"/>
        <v>0</v>
      </c>
      <c r="W50" s="19">
        <f t="shared" si="7"/>
        <v>0</v>
      </c>
      <c r="X50" s="19">
        <f t="shared" si="7"/>
        <v>0</v>
      </c>
      <c r="Y50" s="19">
        <f t="shared" si="7"/>
        <v>0</v>
      </c>
      <c r="Z50" s="19">
        <f t="shared" si="7"/>
        <v>0</v>
      </c>
      <c r="AA50" s="19">
        <f t="shared" si="7"/>
        <v>0</v>
      </c>
      <c r="AB50" s="19">
        <f t="shared" si="7"/>
        <v>0</v>
      </c>
      <c r="AC50" s="19">
        <f t="shared" si="7"/>
        <v>0</v>
      </c>
      <c r="AD50" s="19">
        <f t="shared" si="7"/>
        <v>0</v>
      </c>
      <c r="AE50" s="19">
        <f t="shared" si="7"/>
        <v>0</v>
      </c>
      <c r="AF50" s="19">
        <f t="shared" si="7"/>
        <v>0</v>
      </c>
      <c r="AG50" s="19">
        <f t="shared" si="7"/>
        <v>0</v>
      </c>
      <c r="AH50" s="19">
        <f t="shared" si="7"/>
        <v>0</v>
      </c>
      <c r="AI50" s="19">
        <f t="shared" si="7"/>
        <v>0</v>
      </c>
      <c r="AJ50" s="19">
        <f t="shared" si="7"/>
        <v>0</v>
      </c>
      <c r="AK50" s="19">
        <f t="shared" ref="AK50:BE50" si="8">AK52+AK72+AK102</f>
        <v>0</v>
      </c>
      <c r="AL50" s="19">
        <f t="shared" si="8"/>
        <v>0</v>
      </c>
      <c r="AM50" s="19">
        <f t="shared" si="8"/>
        <v>0</v>
      </c>
      <c r="AN50" s="19">
        <f t="shared" si="8"/>
        <v>0</v>
      </c>
      <c r="AO50" s="19">
        <f t="shared" si="8"/>
        <v>0</v>
      </c>
      <c r="AP50" s="19">
        <f t="shared" si="8"/>
        <v>0</v>
      </c>
      <c r="AQ50" s="19">
        <f t="shared" si="8"/>
        <v>0</v>
      </c>
      <c r="AR50" s="19">
        <f t="shared" si="8"/>
        <v>0</v>
      </c>
      <c r="AS50" s="19">
        <f t="shared" si="8"/>
        <v>0</v>
      </c>
      <c r="AT50" s="19">
        <f t="shared" si="8"/>
        <v>0</v>
      </c>
      <c r="AU50" s="19">
        <f t="shared" si="8"/>
        <v>0</v>
      </c>
      <c r="AV50" s="19">
        <f t="shared" si="8"/>
        <v>0</v>
      </c>
      <c r="AW50" s="19">
        <f t="shared" si="8"/>
        <v>0</v>
      </c>
      <c r="AX50" s="19">
        <f t="shared" si="8"/>
        <v>0</v>
      </c>
      <c r="AY50" s="19">
        <f t="shared" si="8"/>
        <v>0</v>
      </c>
      <c r="AZ50" s="19">
        <f t="shared" si="8"/>
        <v>0</v>
      </c>
      <c r="BA50" s="19">
        <f t="shared" si="8"/>
        <v>0</v>
      </c>
      <c r="BB50" s="19">
        <f t="shared" si="8"/>
        <v>0</v>
      </c>
      <c r="BC50" s="19">
        <f t="shared" si="8"/>
        <v>0</v>
      </c>
      <c r="BD50" s="19">
        <f t="shared" si="8"/>
        <v>0</v>
      </c>
      <c r="BE50" s="19">
        <f t="shared" si="8"/>
        <v>0</v>
      </c>
      <c r="BF50" s="19">
        <f t="shared" si="2"/>
        <v>0</v>
      </c>
      <c r="BG50" s="20"/>
    </row>
    <row r="51" spans="1:59" s="21" customFormat="1" ht="10.5" customHeight="1" x14ac:dyDescent="0.25">
      <c r="A51" s="71"/>
      <c r="B51" s="92"/>
      <c r="C51" s="94"/>
      <c r="D51" s="19" t="s">
        <v>30</v>
      </c>
      <c r="E51" s="19">
        <f t="shared" ref="E51:AJ51" si="9">E53+E73</f>
        <v>0</v>
      </c>
      <c r="F51" s="19">
        <f t="shared" si="9"/>
        <v>0</v>
      </c>
      <c r="G51" s="19">
        <f t="shared" si="9"/>
        <v>0</v>
      </c>
      <c r="H51" s="19">
        <f t="shared" si="9"/>
        <v>0</v>
      </c>
      <c r="I51" s="19">
        <f t="shared" si="9"/>
        <v>0</v>
      </c>
      <c r="J51" s="19">
        <f t="shared" si="9"/>
        <v>0</v>
      </c>
      <c r="K51" s="19">
        <f t="shared" si="9"/>
        <v>0</v>
      </c>
      <c r="L51" s="19">
        <f t="shared" si="9"/>
        <v>0</v>
      </c>
      <c r="M51" s="19">
        <f t="shared" si="9"/>
        <v>0</v>
      </c>
      <c r="N51" s="19">
        <f t="shared" si="9"/>
        <v>0</v>
      </c>
      <c r="O51" s="19">
        <f t="shared" si="9"/>
        <v>0</v>
      </c>
      <c r="P51" s="19">
        <f t="shared" si="9"/>
        <v>0</v>
      </c>
      <c r="Q51" s="19">
        <f t="shared" si="9"/>
        <v>0</v>
      </c>
      <c r="R51" s="19">
        <f t="shared" si="9"/>
        <v>0</v>
      </c>
      <c r="S51" s="19">
        <f t="shared" si="9"/>
        <v>0</v>
      </c>
      <c r="T51" s="19">
        <f t="shared" si="9"/>
        <v>0</v>
      </c>
      <c r="U51" s="19">
        <f t="shared" si="9"/>
        <v>0</v>
      </c>
      <c r="V51" s="19">
        <f t="shared" si="9"/>
        <v>0</v>
      </c>
      <c r="W51" s="19">
        <f t="shared" si="9"/>
        <v>0</v>
      </c>
      <c r="X51" s="19">
        <f t="shared" si="9"/>
        <v>0</v>
      </c>
      <c r="Y51" s="19">
        <f t="shared" si="9"/>
        <v>0</v>
      </c>
      <c r="Z51" s="19">
        <f t="shared" si="9"/>
        <v>0</v>
      </c>
      <c r="AA51" s="19">
        <f t="shared" si="9"/>
        <v>0</v>
      </c>
      <c r="AB51" s="19">
        <f t="shared" si="9"/>
        <v>0</v>
      </c>
      <c r="AC51" s="19">
        <f t="shared" si="9"/>
        <v>0</v>
      </c>
      <c r="AD51" s="19">
        <f t="shared" si="9"/>
        <v>0</v>
      </c>
      <c r="AE51" s="19">
        <f t="shared" si="9"/>
        <v>0</v>
      </c>
      <c r="AF51" s="19">
        <f t="shared" si="9"/>
        <v>0</v>
      </c>
      <c r="AG51" s="19">
        <f t="shared" si="9"/>
        <v>0</v>
      </c>
      <c r="AH51" s="19">
        <f t="shared" si="9"/>
        <v>0</v>
      </c>
      <c r="AI51" s="19">
        <f t="shared" si="9"/>
        <v>0</v>
      </c>
      <c r="AJ51" s="19">
        <f t="shared" si="9"/>
        <v>0</v>
      </c>
      <c r="AK51" s="19">
        <f t="shared" ref="AK51:BE51" si="10">AK53+AK73</f>
        <v>0</v>
      </c>
      <c r="AL51" s="19">
        <f t="shared" si="10"/>
        <v>0</v>
      </c>
      <c r="AM51" s="19">
        <f t="shared" si="10"/>
        <v>0</v>
      </c>
      <c r="AN51" s="19">
        <f t="shared" si="10"/>
        <v>0</v>
      </c>
      <c r="AO51" s="19">
        <f t="shared" si="10"/>
        <v>0</v>
      </c>
      <c r="AP51" s="19">
        <f t="shared" si="10"/>
        <v>0</v>
      </c>
      <c r="AQ51" s="19">
        <f t="shared" si="10"/>
        <v>0</v>
      </c>
      <c r="AR51" s="19">
        <f t="shared" si="10"/>
        <v>0</v>
      </c>
      <c r="AS51" s="19">
        <f t="shared" si="10"/>
        <v>0</v>
      </c>
      <c r="AT51" s="19">
        <f t="shared" si="10"/>
        <v>0</v>
      </c>
      <c r="AU51" s="19">
        <f t="shared" si="10"/>
        <v>0</v>
      </c>
      <c r="AV51" s="19">
        <f t="shared" si="10"/>
        <v>0</v>
      </c>
      <c r="AW51" s="19">
        <f t="shared" si="10"/>
        <v>0</v>
      </c>
      <c r="AX51" s="19">
        <f t="shared" si="10"/>
        <v>0</v>
      </c>
      <c r="AY51" s="19">
        <f t="shared" si="10"/>
        <v>0</v>
      </c>
      <c r="AZ51" s="19">
        <f t="shared" si="10"/>
        <v>0</v>
      </c>
      <c r="BA51" s="19">
        <f t="shared" si="10"/>
        <v>0</v>
      </c>
      <c r="BB51" s="19">
        <f t="shared" si="10"/>
        <v>0</v>
      </c>
      <c r="BC51" s="19">
        <f t="shared" si="10"/>
        <v>0</v>
      </c>
      <c r="BD51" s="19">
        <f t="shared" si="10"/>
        <v>0</v>
      </c>
      <c r="BE51" s="19">
        <f t="shared" si="10"/>
        <v>0</v>
      </c>
      <c r="BF51" s="19">
        <f t="shared" si="2"/>
        <v>0</v>
      </c>
      <c r="BG51" s="20"/>
    </row>
    <row r="52" spans="1:59" s="21" customFormat="1" ht="10.5" customHeight="1" x14ac:dyDescent="0.25">
      <c r="A52" s="71"/>
      <c r="B52" s="91" t="s">
        <v>53</v>
      </c>
      <c r="C52" s="93" t="s">
        <v>69</v>
      </c>
      <c r="D52" s="19" t="s">
        <v>29</v>
      </c>
      <c r="E52" s="19">
        <f>E54+E56+E58+E60+E62+E64+E68+E70+E66</f>
        <v>0</v>
      </c>
      <c r="F52" s="19">
        <f t="shared" ref="F52:BE52" si="11">F54+F56+F58+F60+F62+F64+F68+F70+F66</f>
        <v>0</v>
      </c>
      <c r="G52" s="19">
        <f t="shared" si="11"/>
        <v>0</v>
      </c>
      <c r="H52" s="19">
        <f t="shared" si="11"/>
        <v>0</v>
      </c>
      <c r="I52" s="19">
        <f t="shared" si="11"/>
        <v>0</v>
      </c>
      <c r="J52" s="19">
        <f t="shared" si="11"/>
        <v>0</v>
      </c>
      <c r="K52" s="19">
        <f t="shared" si="11"/>
        <v>0</v>
      </c>
      <c r="L52" s="19">
        <f t="shared" si="11"/>
        <v>0</v>
      </c>
      <c r="M52" s="19">
        <f t="shared" si="11"/>
        <v>0</v>
      </c>
      <c r="N52" s="19">
        <f t="shared" si="11"/>
        <v>0</v>
      </c>
      <c r="O52" s="19">
        <f t="shared" si="11"/>
        <v>0</v>
      </c>
      <c r="P52" s="19">
        <f t="shared" si="11"/>
        <v>0</v>
      </c>
      <c r="Q52" s="19">
        <f t="shared" si="11"/>
        <v>0</v>
      </c>
      <c r="R52" s="19">
        <f t="shared" si="11"/>
        <v>0</v>
      </c>
      <c r="S52" s="19">
        <f t="shared" si="11"/>
        <v>0</v>
      </c>
      <c r="T52" s="19">
        <f t="shared" si="11"/>
        <v>0</v>
      </c>
      <c r="U52" s="19">
        <f t="shared" si="11"/>
        <v>0</v>
      </c>
      <c r="V52" s="19">
        <f t="shared" si="11"/>
        <v>0</v>
      </c>
      <c r="W52" s="19">
        <f t="shared" si="11"/>
        <v>0</v>
      </c>
      <c r="X52" s="19">
        <f t="shared" si="11"/>
        <v>0</v>
      </c>
      <c r="Y52" s="19">
        <f t="shared" si="11"/>
        <v>0</v>
      </c>
      <c r="Z52" s="19">
        <f t="shared" si="11"/>
        <v>0</v>
      </c>
      <c r="AA52" s="19">
        <f t="shared" si="11"/>
        <v>0</v>
      </c>
      <c r="AB52" s="19">
        <f t="shared" si="11"/>
        <v>0</v>
      </c>
      <c r="AC52" s="19">
        <f t="shared" si="11"/>
        <v>0</v>
      </c>
      <c r="AD52" s="19">
        <f t="shared" si="11"/>
        <v>0</v>
      </c>
      <c r="AE52" s="19">
        <f t="shared" si="11"/>
        <v>0</v>
      </c>
      <c r="AF52" s="19">
        <f t="shared" si="11"/>
        <v>0</v>
      </c>
      <c r="AG52" s="19">
        <f t="shared" si="11"/>
        <v>0</v>
      </c>
      <c r="AH52" s="19">
        <f t="shared" si="11"/>
        <v>0</v>
      </c>
      <c r="AI52" s="19">
        <f t="shared" si="11"/>
        <v>0</v>
      </c>
      <c r="AJ52" s="19">
        <f t="shared" si="11"/>
        <v>0</v>
      </c>
      <c r="AK52" s="19">
        <f t="shared" si="11"/>
        <v>0</v>
      </c>
      <c r="AL52" s="19">
        <f t="shared" si="11"/>
        <v>0</v>
      </c>
      <c r="AM52" s="19">
        <f t="shared" si="11"/>
        <v>0</v>
      </c>
      <c r="AN52" s="19">
        <f t="shared" si="11"/>
        <v>0</v>
      </c>
      <c r="AO52" s="19">
        <f t="shared" si="11"/>
        <v>0</v>
      </c>
      <c r="AP52" s="19">
        <f t="shared" si="11"/>
        <v>0</v>
      </c>
      <c r="AQ52" s="19">
        <f t="shared" si="11"/>
        <v>0</v>
      </c>
      <c r="AR52" s="19">
        <f t="shared" si="11"/>
        <v>0</v>
      </c>
      <c r="AS52" s="19">
        <f t="shared" si="11"/>
        <v>0</v>
      </c>
      <c r="AT52" s="19">
        <f t="shared" si="11"/>
        <v>0</v>
      </c>
      <c r="AU52" s="19">
        <f t="shared" si="11"/>
        <v>0</v>
      </c>
      <c r="AV52" s="19">
        <f t="shared" si="11"/>
        <v>0</v>
      </c>
      <c r="AW52" s="19">
        <f t="shared" si="11"/>
        <v>0</v>
      </c>
      <c r="AX52" s="19">
        <f t="shared" si="11"/>
        <v>0</v>
      </c>
      <c r="AY52" s="19">
        <f t="shared" si="11"/>
        <v>0</v>
      </c>
      <c r="AZ52" s="19">
        <f t="shared" si="11"/>
        <v>0</v>
      </c>
      <c r="BA52" s="19">
        <f t="shared" si="11"/>
        <v>0</v>
      </c>
      <c r="BB52" s="19">
        <f t="shared" si="11"/>
        <v>0</v>
      </c>
      <c r="BC52" s="19">
        <f t="shared" si="11"/>
        <v>0</v>
      </c>
      <c r="BD52" s="19">
        <f t="shared" si="11"/>
        <v>0</v>
      </c>
      <c r="BE52" s="19">
        <f t="shared" si="11"/>
        <v>0</v>
      </c>
      <c r="BF52" s="19">
        <f t="shared" si="2"/>
        <v>0</v>
      </c>
      <c r="BG52" s="20"/>
    </row>
    <row r="53" spans="1:59" s="21" customFormat="1" ht="10.5" customHeight="1" x14ac:dyDescent="0.25">
      <c r="A53" s="71"/>
      <c r="B53" s="92"/>
      <c r="C53" s="94"/>
      <c r="D53" s="19" t="s">
        <v>30</v>
      </c>
      <c r="E53" s="19">
        <f>E55+E57+E59+E61+E63+E65+E67+E69+E71</f>
        <v>0</v>
      </c>
      <c r="F53" s="19">
        <f t="shared" ref="F53:BE53" si="12">F55+F57+F59+F61+F63+F65+F67+F69+F71</f>
        <v>0</v>
      </c>
      <c r="G53" s="19">
        <f t="shared" si="12"/>
        <v>0</v>
      </c>
      <c r="H53" s="19">
        <f t="shared" si="12"/>
        <v>0</v>
      </c>
      <c r="I53" s="19">
        <f t="shared" si="12"/>
        <v>0</v>
      </c>
      <c r="J53" s="19">
        <f t="shared" si="12"/>
        <v>0</v>
      </c>
      <c r="K53" s="19">
        <f t="shared" si="12"/>
        <v>0</v>
      </c>
      <c r="L53" s="19">
        <f t="shared" si="12"/>
        <v>0</v>
      </c>
      <c r="M53" s="19">
        <f t="shared" si="12"/>
        <v>0</v>
      </c>
      <c r="N53" s="19">
        <f t="shared" si="12"/>
        <v>0</v>
      </c>
      <c r="O53" s="19">
        <f t="shared" si="12"/>
        <v>0</v>
      </c>
      <c r="P53" s="19">
        <f t="shared" si="12"/>
        <v>0</v>
      </c>
      <c r="Q53" s="19">
        <f t="shared" si="12"/>
        <v>0</v>
      </c>
      <c r="R53" s="19">
        <f t="shared" si="12"/>
        <v>0</v>
      </c>
      <c r="S53" s="19">
        <f t="shared" si="12"/>
        <v>0</v>
      </c>
      <c r="T53" s="19">
        <f t="shared" si="12"/>
        <v>0</v>
      </c>
      <c r="U53" s="19">
        <f t="shared" si="12"/>
        <v>0</v>
      </c>
      <c r="V53" s="19">
        <f t="shared" si="12"/>
        <v>0</v>
      </c>
      <c r="W53" s="19">
        <f t="shared" si="12"/>
        <v>0</v>
      </c>
      <c r="X53" s="19">
        <f t="shared" si="12"/>
        <v>0</v>
      </c>
      <c r="Y53" s="19">
        <f t="shared" si="12"/>
        <v>0</v>
      </c>
      <c r="Z53" s="19">
        <f t="shared" si="12"/>
        <v>0</v>
      </c>
      <c r="AA53" s="19">
        <f t="shared" si="12"/>
        <v>0</v>
      </c>
      <c r="AB53" s="19">
        <f t="shared" si="12"/>
        <v>0</v>
      </c>
      <c r="AC53" s="19">
        <f t="shared" si="12"/>
        <v>0</v>
      </c>
      <c r="AD53" s="19">
        <f t="shared" si="12"/>
        <v>0</v>
      </c>
      <c r="AE53" s="19">
        <f t="shared" si="12"/>
        <v>0</v>
      </c>
      <c r="AF53" s="19">
        <f t="shared" si="12"/>
        <v>0</v>
      </c>
      <c r="AG53" s="19">
        <f t="shared" si="12"/>
        <v>0</v>
      </c>
      <c r="AH53" s="19">
        <f t="shared" si="12"/>
        <v>0</v>
      </c>
      <c r="AI53" s="19">
        <f t="shared" si="12"/>
        <v>0</v>
      </c>
      <c r="AJ53" s="19">
        <f t="shared" si="12"/>
        <v>0</v>
      </c>
      <c r="AK53" s="19">
        <f t="shared" si="12"/>
        <v>0</v>
      </c>
      <c r="AL53" s="19">
        <f t="shared" si="12"/>
        <v>0</v>
      </c>
      <c r="AM53" s="19">
        <f t="shared" si="12"/>
        <v>0</v>
      </c>
      <c r="AN53" s="19">
        <f t="shared" si="12"/>
        <v>0</v>
      </c>
      <c r="AO53" s="19">
        <f t="shared" si="12"/>
        <v>0</v>
      </c>
      <c r="AP53" s="19">
        <f t="shared" si="12"/>
        <v>0</v>
      </c>
      <c r="AQ53" s="19">
        <f t="shared" si="12"/>
        <v>0</v>
      </c>
      <c r="AR53" s="19">
        <f t="shared" si="12"/>
        <v>0</v>
      </c>
      <c r="AS53" s="19">
        <f t="shared" si="12"/>
        <v>0</v>
      </c>
      <c r="AT53" s="19">
        <f t="shared" si="12"/>
        <v>0</v>
      </c>
      <c r="AU53" s="19">
        <f t="shared" si="12"/>
        <v>0</v>
      </c>
      <c r="AV53" s="19">
        <f t="shared" si="12"/>
        <v>0</v>
      </c>
      <c r="AW53" s="19">
        <f t="shared" si="12"/>
        <v>0</v>
      </c>
      <c r="AX53" s="19">
        <f t="shared" si="12"/>
        <v>0</v>
      </c>
      <c r="AY53" s="19">
        <f t="shared" si="12"/>
        <v>0</v>
      </c>
      <c r="AZ53" s="19">
        <f t="shared" si="12"/>
        <v>0</v>
      </c>
      <c r="BA53" s="19">
        <f t="shared" si="12"/>
        <v>0</v>
      </c>
      <c r="BB53" s="19">
        <f t="shared" si="12"/>
        <v>0</v>
      </c>
      <c r="BC53" s="19">
        <f t="shared" si="12"/>
        <v>0</v>
      </c>
      <c r="BD53" s="19">
        <f t="shared" si="12"/>
        <v>0</v>
      </c>
      <c r="BE53" s="19">
        <f t="shared" si="12"/>
        <v>0</v>
      </c>
      <c r="BF53" s="19">
        <f t="shared" si="2"/>
        <v>0</v>
      </c>
      <c r="BG53" s="20"/>
    </row>
    <row r="54" spans="1:59" s="5" customFormat="1" ht="9.75" customHeight="1" x14ac:dyDescent="0.25">
      <c r="A54" s="71"/>
      <c r="B54" s="87" t="s">
        <v>54</v>
      </c>
      <c r="C54" s="89" t="s">
        <v>119</v>
      </c>
      <c r="D54" s="12" t="s">
        <v>29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>
        <f t="shared" si="2"/>
        <v>0</v>
      </c>
      <c r="BG54" s="6"/>
    </row>
    <row r="55" spans="1:59" s="5" customFormat="1" ht="9.75" customHeight="1" x14ac:dyDescent="0.25">
      <c r="A55" s="71"/>
      <c r="B55" s="88"/>
      <c r="C55" s="90"/>
      <c r="D55" s="12" t="s">
        <v>30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>
        <f t="shared" si="2"/>
        <v>0</v>
      </c>
      <c r="BG55" s="6"/>
    </row>
    <row r="56" spans="1:59" s="5" customFormat="1" ht="9.75" customHeight="1" x14ac:dyDescent="0.25">
      <c r="A56" s="71"/>
      <c r="B56" s="87" t="s">
        <v>68</v>
      </c>
      <c r="C56" s="89" t="s">
        <v>77</v>
      </c>
      <c r="D56" s="12" t="s">
        <v>29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>
        <f t="shared" si="2"/>
        <v>0</v>
      </c>
      <c r="BG56" s="6"/>
    </row>
    <row r="57" spans="1:59" s="5" customFormat="1" ht="9.75" customHeight="1" x14ac:dyDescent="0.25">
      <c r="A57" s="71"/>
      <c r="B57" s="88"/>
      <c r="C57" s="90"/>
      <c r="D57" s="12" t="s">
        <v>30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>
        <f t="shared" si="2"/>
        <v>0</v>
      </c>
      <c r="BG57" s="6"/>
    </row>
    <row r="58" spans="1:59" s="5" customFormat="1" ht="9.75" customHeight="1" x14ac:dyDescent="0.25">
      <c r="A58" s="71"/>
      <c r="B58" s="87" t="s">
        <v>70</v>
      </c>
      <c r="C58" s="89" t="s">
        <v>120</v>
      </c>
      <c r="D58" s="12" t="s">
        <v>29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>
        <f t="shared" si="2"/>
        <v>0</v>
      </c>
      <c r="BG58" s="6"/>
    </row>
    <row r="59" spans="1:59" s="5" customFormat="1" ht="9.75" customHeight="1" x14ac:dyDescent="0.25">
      <c r="A59" s="71"/>
      <c r="B59" s="88"/>
      <c r="C59" s="90"/>
      <c r="D59" s="12" t="s">
        <v>30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>
        <f t="shared" si="2"/>
        <v>0</v>
      </c>
      <c r="BG59" s="6"/>
    </row>
    <row r="60" spans="1:59" s="5" customFormat="1" ht="9.75" customHeight="1" x14ac:dyDescent="0.25">
      <c r="A60" s="71"/>
      <c r="B60" s="87" t="s">
        <v>71</v>
      </c>
      <c r="C60" s="89" t="s">
        <v>121</v>
      </c>
      <c r="D60" s="12" t="s">
        <v>29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>
        <f t="shared" si="2"/>
        <v>0</v>
      </c>
      <c r="BG60" s="6"/>
    </row>
    <row r="61" spans="1:59" s="5" customFormat="1" ht="9.75" customHeight="1" x14ac:dyDescent="0.25">
      <c r="A61" s="71"/>
      <c r="B61" s="88"/>
      <c r="C61" s="90"/>
      <c r="D61" s="12" t="s">
        <v>30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>
        <f t="shared" si="2"/>
        <v>0</v>
      </c>
      <c r="BG61" s="6"/>
    </row>
    <row r="62" spans="1:59" s="5" customFormat="1" ht="9.75" customHeight="1" x14ac:dyDescent="0.25">
      <c r="A62" s="71"/>
      <c r="B62" s="87" t="s">
        <v>72</v>
      </c>
      <c r="C62" s="89" t="s">
        <v>122</v>
      </c>
      <c r="D62" s="12" t="s">
        <v>29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>
        <f t="shared" si="2"/>
        <v>0</v>
      </c>
      <c r="BG62" s="6"/>
    </row>
    <row r="63" spans="1:59" s="5" customFormat="1" ht="9.75" customHeight="1" x14ac:dyDescent="0.25">
      <c r="A63" s="71"/>
      <c r="B63" s="88"/>
      <c r="C63" s="90"/>
      <c r="D63" s="12" t="s">
        <v>30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>
        <f t="shared" si="2"/>
        <v>0</v>
      </c>
      <c r="BG63" s="6"/>
    </row>
    <row r="64" spans="1:59" s="5" customFormat="1" ht="9.75" customHeight="1" x14ac:dyDescent="0.25">
      <c r="A64" s="71"/>
      <c r="B64" s="87" t="s">
        <v>73</v>
      </c>
      <c r="C64" s="89" t="s">
        <v>123</v>
      </c>
      <c r="D64" s="12" t="s">
        <v>29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>
        <f t="shared" si="2"/>
        <v>0</v>
      </c>
      <c r="BG64" s="6"/>
    </row>
    <row r="65" spans="1:59" s="5" customFormat="1" ht="9.75" customHeight="1" x14ac:dyDescent="0.25">
      <c r="A65" s="71"/>
      <c r="B65" s="88"/>
      <c r="C65" s="90"/>
      <c r="D65" s="12" t="s">
        <v>30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>
        <f t="shared" si="2"/>
        <v>0</v>
      </c>
      <c r="BG65" s="6"/>
    </row>
    <row r="66" spans="1:59" s="5" customFormat="1" ht="9.75" customHeight="1" x14ac:dyDescent="0.25">
      <c r="A66" s="71"/>
      <c r="B66" s="87" t="s">
        <v>74</v>
      </c>
      <c r="C66" s="89" t="s">
        <v>124</v>
      </c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>
        <f t="shared" si="2"/>
        <v>0</v>
      </c>
      <c r="BG66" s="6"/>
    </row>
    <row r="67" spans="1:59" s="5" customFormat="1" ht="9.75" customHeight="1" x14ac:dyDescent="0.25">
      <c r="A67" s="71"/>
      <c r="B67" s="88"/>
      <c r="C67" s="90"/>
      <c r="D67" s="12" t="s">
        <v>30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>
        <f t="shared" si="2"/>
        <v>0</v>
      </c>
      <c r="BG67" s="6"/>
    </row>
    <row r="68" spans="1:59" s="5" customFormat="1" ht="9.75" customHeight="1" x14ac:dyDescent="0.25">
      <c r="A68" s="71"/>
      <c r="B68" s="87" t="s">
        <v>75</v>
      </c>
      <c r="C68" s="89" t="s">
        <v>79</v>
      </c>
      <c r="D68" s="12" t="s">
        <v>29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>
        <f t="shared" si="2"/>
        <v>0</v>
      </c>
      <c r="BG68" s="6"/>
    </row>
    <row r="69" spans="1:59" s="5" customFormat="1" ht="9.75" customHeight="1" x14ac:dyDescent="0.25">
      <c r="A69" s="71"/>
      <c r="B69" s="88"/>
      <c r="C69" s="90"/>
      <c r="D69" s="12" t="s">
        <v>30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>
        <f t="shared" si="2"/>
        <v>0</v>
      </c>
      <c r="BG69" s="6"/>
    </row>
    <row r="70" spans="1:59" s="5" customFormat="1" ht="9.75" customHeight="1" x14ac:dyDescent="0.25">
      <c r="A70" s="71"/>
      <c r="B70" s="87" t="s">
        <v>76</v>
      </c>
      <c r="C70" s="89" t="s">
        <v>80</v>
      </c>
      <c r="D70" s="12" t="s">
        <v>29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>
        <f t="shared" si="2"/>
        <v>0</v>
      </c>
      <c r="BG70" s="6"/>
    </row>
    <row r="71" spans="1:59" s="5" customFormat="1" ht="9.75" customHeight="1" x14ac:dyDescent="0.25">
      <c r="A71" s="71"/>
      <c r="B71" s="88"/>
      <c r="C71" s="90"/>
      <c r="D71" s="12" t="s">
        <v>30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>
        <f t="shared" ref="BF71:BF105" si="13">SUM(E71:BE71)</f>
        <v>0</v>
      </c>
      <c r="BG71" s="6"/>
    </row>
    <row r="72" spans="1:59" s="21" customFormat="1" ht="12.75" customHeight="1" x14ac:dyDescent="0.25">
      <c r="A72" s="71"/>
      <c r="B72" s="91" t="s">
        <v>55</v>
      </c>
      <c r="C72" s="93" t="s">
        <v>56</v>
      </c>
      <c r="D72" s="19" t="s">
        <v>29</v>
      </c>
      <c r="E72" s="19">
        <f>E74+E84+E96</f>
        <v>0</v>
      </c>
      <c r="F72" s="19">
        <f t="shared" ref="F72:BE72" si="14">F74+F84+F96</f>
        <v>0</v>
      </c>
      <c r="G72" s="19">
        <f t="shared" si="14"/>
        <v>0</v>
      </c>
      <c r="H72" s="19">
        <f t="shared" si="14"/>
        <v>0</v>
      </c>
      <c r="I72" s="19">
        <f t="shared" si="14"/>
        <v>0</v>
      </c>
      <c r="J72" s="19">
        <f t="shared" si="14"/>
        <v>0</v>
      </c>
      <c r="K72" s="19">
        <f t="shared" si="14"/>
        <v>0</v>
      </c>
      <c r="L72" s="19">
        <f t="shared" si="14"/>
        <v>0</v>
      </c>
      <c r="M72" s="19">
        <f t="shared" si="14"/>
        <v>0</v>
      </c>
      <c r="N72" s="19">
        <f t="shared" si="14"/>
        <v>0</v>
      </c>
      <c r="O72" s="19">
        <f t="shared" si="14"/>
        <v>0</v>
      </c>
      <c r="P72" s="19">
        <f t="shared" si="14"/>
        <v>0</v>
      </c>
      <c r="Q72" s="19">
        <f t="shared" si="14"/>
        <v>0</v>
      </c>
      <c r="R72" s="19">
        <f t="shared" si="14"/>
        <v>0</v>
      </c>
      <c r="S72" s="19">
        <f t="shared" si="14"/>
        <v>0</v>
      </c>
      <c r="T72" s="19">
        <f t="shared" si="14"/>
        <v>0</v>
      </c>
      <c r="U72" s="19">
        <f t="shared" si="14"/>
        <v>0</v>
      </c>
      <c r="V72" s="19">
        <f t="shared" si="14"/>
        <v>0</v>
      </c>
      <c r="W72" s="19">
        <f t="shared" si="14"/>
        <v>0</v>
      </c>
      <c r="X72" s="19">
        <f t="shared" si="14"/>
        <v>0</v>
      </c>
      <c r="Y72" s="19">
        <f t="shared" si="14"/>
        <v>0</v>
      </c>
      <c r="Z72" s="19">
        <f t="shared" si="14"/>
        <v>0</v>
      </c>
      <c r="AA72" s="19">
        <f t="shared" si="14"/>
        <v>0</v>
      </c>
      <c r="AB72" s="19">
        <f t="shared" si="14"/>
        <v>0</v>
      </c>
      <c r="AC72" s="19">
        <f t="shared" si="14"/>
        <v>0</v>
      </c>
      <c r="AD72" s="19">
        <f t="shared" si="14"/>
        <v>0</v>
      </c>
      <c r="AE72" s="19">
        <f t="shared" si="14"/>
        <v>0</v>
      </c>
      <c r="AF72" s="19">
        <f t="shared" si="14"/>
        <v>0</v>
      </c>
      <c r="AG72" s="19">
        <f t="shared" si="14"/>
        <v>0</v>
      </c>
      <c r="AH72" s="19">
        <f t="shared" si="14"/>
        <v>0</v>
      </c>
      <c r="AI72" s="19">
        <f t="shared" si="14"/>
        <v>0</v>
      </c>
      <c r="AJ72" s="19">
        <f t="shared" si="14"/>
        <v>0</v>
      </c>
      <c r="AK72" s="19">
        <f t="shared" si="14"/>
        <v>0</v>
      </c>
      <c r="AL72" s="19">
        <f t="shared" si="14"/>
        <v>0</v>
      </c>
      <c r="AM72" s="19">
        <f t="shared" si="14"/>
        <v>0</v>
      </c>
      <c r="AN72" s="19">
        <f t="shared" si="14"/>
        <v>0</v>
      </c>
      <c r="AO72" s="19">
        <f t="shared" si="14"/>
        <v>0</v>
      </c>
      <c r="AP72" s="19">
        <f t="shared" si="14"/>
        <v>0</v>
      </c>
      <c r="AQ72" s="19">
        <f t="shared" si="14"/>
        <v>0</v>
      </c>
      <c r="AR72" s="19">
        <f t="shared" si="14"/>
        <v>0</v>
      </c>
      <c r="AS72" s="19">
        <f t="shared" si="14"/>
        <v>0</v>
      </c>
      <c r="AT72" s="19">
        <f t="shared" si="14"/>
        <v>0</v>
      </c>
      <c r="AU72" s="19">
        <f t="shared" si="14"/>
        <v>0</v>
      </c>
      <c r="AV72" s="19">
        <f t="shared" si="14"/>
        <v>0</v>
      </c>
      <c r="AW72" s="19">
        <f t="shared" si="14"/>
        <v>0</v>
      </c>
      <c r="AX72" s="19">
        <f t="shared" si="14"/>
        <v>0</v>
      </c>
      <c r="AY72" s="19">
        <f t="shared" si="14"/>
        <v>0</v>
      </c>
      <c r="AZ72" s="19">
        <f t="shared" si="14"/>
        <v>0</v>
      </c>
      <c r="BA72" s="19">
        <f t="shared" si="14"/>
        <v>0</v>
      </c>
      <c r="BB72" s="19">
        <f t="shared" si="14"/>
        <v>0</v>
      </c>
      <c r="BC72" s="19">
        <f t="shared" si="14"/>
        <v>0</v>
      </c>
      <c r="BD72" s="19">
        <f t="shared" si="14"/>
        <v>0</v>
      </c>
      <c r="BE72" s="19">
        <f t="shared" si="14"/>
        <v>0</v>
      </c>
      <c r="BF72" s="19">
        <f t="shared" si="13"/>
        <v>0</v>
      </c>
      <c r="BG72" s="20"/>
    </row>
    <row r="73" spans="1:59" s="21" customFormat="1" ht="10.5" customHeight="1" x14ac:dyDescent="0.25">
      <c r="A73" s="71"/>
      <c r="B73" s="92"/>
      <c r="C73" s="94"/>
      <c r="D73" s="19" t="s">
        <v>30</v>
      </c>
      <c r="E73" s="19">
        <f>E75+E85+E97</f>
        <v>0</v>
      </c>
      <c r="F73" s="19">
        <f t="shared" ref="F73:BE73" si="15">F75+F85+F97</f>
        <v>0</v>
      </c>
      <c r="G73" s="19">
        <f t="shared" si="15"/>
        <v>0</v>
      </c>
      <c r="H73" s="19">
        <f t="shared" si="15"/>
        <v>0</v>
      </c>
      <c r="I73" s="19">
        <f t="shared" si="15"/>
        <v>0</v>
      </c>
      <c r="J73" s="19">
        <f t="shared" si="15"/>
        <v>0</v>
      </c>
      <c r="K73" s="19">
        <f t="shared" si="15"/>
        <v>0</v>
      </c>
      <c r="L73" s="19">
        <f t="shared" si="15"/>
        <v>0</v>
      </c>
      <c r="M73" s="19">
        <f t="shared" si="15"/>
        <v>0</v>
      </c>
      <c r="N73" s="19">
        <f t="shared" si="15"/>
        <v>0</v>
      </c>
      <c r="O73" s="19">
        <f t="shared" si="15"/>
        <v>0</v>
      </c>
      <c r="P73" s="19">
        <f t="shared" si="15"/>
        <v>0</v>
      </c>
      <c r="Q73" s="19">
        <f t="shared" si="15"/>
        <v>0</v>
      </c>
      <c r="R73" s="19">
        <f t="shared" si="15"/>
        <v>0</v>
      </c>
      <c r="S73" s="19">
        <f t="shared" si="15"/>
        <v>0</v>
      </c>
      <c r="T73" s="19">
        <f t="shared" si="15"/>
        <v>0</v>
      </c>
      <c r="U73" s="19">
        <f t="shared" si="15"/>
        <v>0</v>
      </c>
      <c r="V73" s="19">
        <f t="shared" si="15"/>
        <v>0</v>
      </c>
      <c r="W73" s="19">
        <f t="shared" si="15"/>
        <v>0</v>
      </c>
      <c r="X73" s="19">
        <f t="shared" si="15"/>
        <v>0</v>
      </c>
      <c r="Y73" s="19">
        <f t="shared" si="15"/>
        <v>0</v>
      </c>
      <c r="Z73" s="19">
        <f t="shared" si="15"/>
        <v>0</v>
      </c>
      <c r="AA73" s="19">
        <f t="shared" si="15"/>
        <v>0</v>
      </c>
      <c r="AB73" s="19">
        <f t="shared" si="15"/>
        <v>0</v>
      </c>
      <c r="AC73" s="19">
        <f t="shared" si="15"/>
        <v>0</v>
      </c>
      <c r="AD73" s="19">
        <f t="shared" si="15"/>
        <v>0</v>
      </c>
      <c r="AE73" s="19">
        <f t="shared" si="15"/>
        <v>0</v>
      </c>
      <c r="AF73" s="19">
        <f t="shared" si="15"/>
        <v>0</v>
      </c>
      <c r="AG73" s="19">
        <f t="shared" si="15"/>
        <v>0</v>
      </c>
      <c r="AH73" s="19">
        <f t="shared" si="15"/>
        <v>0</v>
      </c>
      <c r="AI73" s="19">
        <f t="shared" si="15"/>
        <v>0</v>
      </c>
      <c r="AJ73" s="19">
        <f t="shared" si="15"/>
        <v>0</v>
      </c>
      <c r="AK73" s="19">
        <f t="shared" si="15"/>
        <v>0</v>
      </c>
      <c r="AL73" s="19">
        <f t="shared" si="15"/>
        <v>0</v>
      </c>
      <c r="AM73" s="19">
        <f t="shared" si="15"/>
        <v>0</v>
      </c>
      <c r="AN73" s="19">
        <f t="shared" si="15"/>
        <v>0</v>
      </c>
      <c r="AO73" s="19">
        <f t="shared" si="15"/>
        <v>0</v>
      </c>
      <c r="AP73" s="19">
        <f t="shared" si="15"/>
        <v>0</v>
      </c>
      <c r="AQ73" s="19">
        <f t="shared" si="15"/>
        <v>0</v>
      </c>
      <c r="AR73" s="19">
        <f t="shared" si="15"/>
        <v>0</v>
      </c>
      <c r="AS73" s="19">
        <f t="shared" si="15"/>
        <v>0</v>
      </c>
      <c r="AT73" s="19">
        <f t="shared" si="15"/>
        <v>0</v>
      </c>
      <c r="AU73" s="19">
        <f t="shared" si="15"/>
        <v>0</v>
      </c>
      <c r="AV73" s="19">
        <f t="shared" si="15"/>
        <v>0</v>
      </c>
      <c r="AW73" s="19">
        <f t="shared" si="15"/>
        <v>0</v>
      </c>
      <c r="AX73" s="19">
        <f t="shared" si="15"/>
        <v>0</v>
      </c>
      <c r="AY73" s="19">
        <f t="shared" si="15"/>
        <v>0</v>
      </c>
      <c r="AZ73" s="19">
        <f t="shared" si="15"/>
        <v>0</v>
      </c>
      <c r="BA73" s="19">
        <f t="shared" si="15"/>
        <v>0</v>
      </c>
      <c r="BB73" s="19">
        <f t="shared" si="15"/>
        <v>0</v>
      </c>
      <c r="BC73" s="19">
        <f t="shared" si="15"/>
        <v>0</v>
      </c>
      <c r="BD73" s="19">
        <f t="shared" si="15"/>
        <v>0</v>
      </c>
      <c r="BE73" s="19">
        <f t="shared" si="15"/>
        <v>0</v>
      </c>
      <c r="BF73" s="19">
        <f t="shared" si="13"/>
        <v>0</v>
      </c>
      <c r="BG73" s="20"/>
    </row>
    <row r="74" spans="1:59" s="18" customFormat="1" ht="13.5" customHeight="1" x14ac:dyDescent="0.25">
      <c r="A74" s="71"/>
      <c r="B74" s="107" t="s">
        <v>81</v>
      </c>
      <c r="C74" s="100" t="s">
        <v>125</v>
      </c>
      <c r="D74" s="16" t="s">
        <v>29</v>
      </c>
      <c r="E74" s="16">
        <f>E76+E78+E80+E82+E83</f>
        <v>0</v>
      </c>
      <c r="F74" s="16">
        <f t="shared" ref="F74:BE74" si="16">F76+F78+F80+F82+F83</f>
        <v>0</v>
      </c>
      <c r="G74" s="16">
        <f t="shared" si="16"/>
        <v>0</v>
      </c>
      <c r="H74" s="16">
        <f t="shared" si="16"/>
        <v>0</v>
      </c>
      <c r="I74" s="16">
        <f t="shared" si="16"/>
        <v>0</v>
      </c>
      <c r="J74" s="16">
        <f t="shared" si="16"/>
        <v>0</v>
      </c>
      <c r="K74" s="16">
        <f t="shared" si="16"/>
        <v>0</v>
      </c>
      <c r="L74" s="16">
        <f t="shared" si="16"/>
        <v>0</v>
      </c>
      <c r="M74" s="16">
        <f t="shared" si="16"/>
        <v>0</v>
      </c>
      <c r="N74" s="16">
        <f t="shared" si="16"/>
        <v>0</v>
      </c>
      <c r="O74" s="16">
        <f t="shared" si="16"/>
        <v>0</v>
      </c>
      <c r="P74" s="16">
        <f t="shared" si="16"/>
        <v>0</v>
      </c>
      <c r="Q74" s="16">
        <f t="shared" si="16"/>
        <v>0</v>
      </c>
      <c r="R74" s="16">
        <f t="shared" si="16"/>
        <v>0</v>
      </c>
      <c r="S74" s="16">
        <f t="shared" si="16"/>
        <v>0</v>
      </c>
      <c r="T74" s="16">
        <f t="shared" si="16"/>
        <v>0</v>
      </c>
      <c r="U74" s="16">
        <f t="shared" si="16"/>
        <v>0</v>
      </c>
      <c r="V74" s="16">
        <f t="shared" si="16"/>
        <v>0</v>
      </c>
      <c r="W74" s="16">
        <f t="shared" si="16"/>
        <v>0</v>
      </c>
      <c r="X74" s="16">
        <f t="shared" si="16"/>
        <v>0</v>
      </c>
      <c r="Y74" s="16">
        <f t="shared" si="16"/>
        <v>0</v>
      </c>
      <c r="Z74" s="16">
        <f t="shared" si="16"/>
        <v>0</v>
      </c>
      <c r="AA74" s="16">
        <f t="shared" si="16"/>
        <v>0</v>
      </c>
      <c r="AB74" s="16">
        <f t="shared" si="16"/>
        <v>0</v>
      </c>
      <c r="AC74" s="16">
        <f t="shared" si="16"/>
        <v>0</v>
      </c>
      <c r="AD74" s="16">
        <f t="shared" si="16"/>
        <v>0</v>
      </c>
      <c r="AE74" s="16">
        <f t="shared" si="16"/>
        <v>0</v>
      </c>
      <c r="AF74" s="16">
        <f t="shared" si="16"/>
        <v>0</v>
      </c>
      <c r="AG74" s="16">
        <f t="shared" si="16"/>
        <v>0</v>
      </c>
      <c r="AH74" s="16">
        <f t="shared" si="16"/>
        <v>0</v>
      </c>
      <c r="AI74" s="16">
        <f t="shared" si="16"/>
        <v>0</v>
      </c>
      <c r="AJ74" s="16">
        <f t="shared" si="16"/>
        <v>0</v>
      </c>
      <c r="AK74" s="16">
        <f t="shared" si="16"/>
        <v>0</v>
      </c>
      <c r="AL74" s="16">
        <f t="shared" si="16"/>
        <v>0</v>
      </c>
      <c r="AM74" s="16">
        <f t="shared" si="16"/>
        <v>0</v>
      </c>
      <c r="AN74" s="16">
        <f t="shared" si="16"/>
        <v>0</v>
      </c>
      <c r="AO74" s="16">
        <f t="shared" si="16"/>
        <v>0</v>
      </c>
      <c r="AP74" s="16">
        <f t="shared" si="16"/>
        <v>0</v>
      </c>
      <c r="AQ74" s="16">
        <f t="shared" si="16"/>
        <v>0</v>
      </c>
      <c r="AR74" s="16">
        <f t="shared" si="16"/>
        <v>0</v>
      </c>
      <c r="AS74" s="16">
        <f t="shared" si="16"/>
        <v>0</v>
      </c>
      <c r="AT74" s="16">
        <f t="shared" si="16"/>
        <v>0</v>
      </c>
      <c r="AU74" s="16">
        <f t="shared" si="16"/>
        <v>0</v>
      </c>
      <c r="AV74" s="16">
        <f t="shared" si="16"/>
        <v>0</v>
      </c>
      <c r="AW74" s="16">
        <f t="shared" si="16"/>
        <v>0</v>
      </c>
      <c r="AX74" s="16">
        <f t="shared" si="16"/>
        <v>0</v>
      </c>
      <c r="AY74" s="16">
        <f t="shared" si="16"/>
        <v>0</v>
      </c>
      <c r="AZ74" s="16">
        <f t="shared" si="16"/>
        <v>0</v>
      </c>
      <c r="BA74" s="16">
        <f t="shared" si="16"/>
        <v>0</v>
      </c>
      <c r="BB74" s="16">
        <f t="shared" si="16"/>
        <v>0</v>
      </c>
      <c r="BC74" s="16">
        <f t="shared" si="16"/>
        <v>0</v>
      </c>
      <c r="BD74" s="16">
        <f t="shared" si="16"/>
        <v>0</v>
      </c>
      <c r="BE74" s="16">
        <f t="shared" si="16"/>
        <v>0</v>
      </c>
      <c r="BF74" s="16">
        <f>SUM(E74:BE74)</f>
        <v>0</v>
      </c>
      <c r="BG74" s="17"/>
    </row>
    <row r="75" spans="1:59" s="18" customFormat="1" ht="12" customHeight="1" x14ac:dyDescent="0.25">
      <c r="A75" s="71"/>
      <c r="B75" s="108"/>
      <c r="C75" s="101"/>
      <c r="D75" s="16" t="s">
        <v>30</v>
      </c>
      <c r="E75" s="16">
        <f>E77+E79+E81</f>
        <v>0</v>
      </c>
      <c r="F75" s="16">
        <f t="shared" ref="F75:BE75" si="17">F77+F79+F81</f>
        <v>0</v>
      </c>
      <c r="G75" s="16">
        <f t="shared" si="17"/>
        <v>0</v>
      </c>
      <c r="H75" s="16">
        <f t="shared" si="17"/>
        <v>0</v>
      </c>
      <c r="I75" s="16">
        <f t="shared" si="17"/>
        <v>0</v>
      </c>
      <c r="J75" s="16">
        <f t="shared" si="17"/>
        <v>0</v>
      </c>
      <c r="K75" s="16">
        <f t="shared" si="17"/>
        <v>0</v>
      </c>
      <c r="L75" s="16">
        <f t="shared" si="17"/>
        <v>0</v>
      </c>
      <c r="M75" s="16">
        <f t="shared" si="17"/>
        <v>0</v>
      </c>
      <c r="N75" s="16">
        <f t="shared" si="17"/>
        <v>0</v>
      </c>
      <c r="O75" s="16">
        <f t="shared" si="17"/>
        <v>0</v>
      </c>
      <c r="P75" s="16">
        <f t="shared" si="17"/>
        <v>0</v>
      </c>
      <c r="Q75" s="16">
        <f t="shared" si="17"/>
        <v>0</v>
      </c>
      <c r="R75" s="16">
        <f t="shared" si="17"/>
        <v>0</v>
      </c>
      <c r="S75" s="16">
        <f t="shared" si="17"/>
        <v>0</v>
      </c>
      <c r="T75" s="16">
        <f t="shared" si="17"/>
        <v>0</v>
      </c>
      <c r="U75" s="16">
        <f t="shared" si="17"/>
        <v>0</v>
      </c>
      <c r="V75" s="16">
        <f t="shared" si="17"/>
        <v>0</v>
      </c>
      <c r="W75" s="16">
        <f t="shared" si="17"/>
        <v>0</v>
      </c>
      <c r="X75" s="16">
        <f t="shared" si="17"/>
        <v>0</v>
      </c>
      <c r="Y75" s="16">
        <f t="shared" si="17"/>
        <v>0</v>
      </c>
      <c r="Z75" s="16">
        <f t="shared" si="17"/>
        <v>0</v>
      </c>
      <c r="AA75" s="16">
        <f t="shared" si="17"/>
        <v>0</v>
      </c>
      <c r="AB75" s="16">
        <f t="shared" si="17"/>
        <v>0</v>
      </c>
      <c r="AC75" s="16">
        <f t="shared" si="17"/>
        <v>0</v>
      </c>
      <c r="AD75" s="16">
        <f t="shared" si="17"/>
        <v>0</v>
      </c>
      <c r="AE75" s="16">
        <f t="shared" si="17"/>
        <v>0</v>
      </c>
      <c r="AF75" s="16">
        <f t="shared" si="17"/>
        <v>0</v>
      </c>
      <c r="AG75" s="16">
        <f t="shared" si="17"/>
        <v>0</v>
      </c>
      <c r="AH75" s="16">
        <f t="shared" si="17"/>
        <v>0</v>
      </c>
      <c r="AI75" s="16">
        <f t="shared" si="17"/>
        <v>0</v>
      </c>
      <c r="AJ75" s="16">
        <f t="shared" si="17"/>
        <v>0</v>
      </c>
      <c r="AK75" s="16">
        <f t="shared" si="17"/>
        <v>0</v>
      </c>
      <c r="AL75" s="16">
        <f t="shared" si="17"/>
        <v>0</v>
      </c>
      <c r="AM75" s="16">
        <f t="shared" si="17"/>
        <v>0</v>
      </c>
      <c r="AN75" s="16">
        <f t="shared" si="17"/>
        <v>0</v>
      </c>
      <c r="AO75" s="16">
        <f t="shared" si="17"/>
        <v>0</v>
      </c>
      <c r="AP75" s="16">
        <f t="shared" si="17"/>
        <v>0</v>
      </c>
      <c r="AQ75" s="16">
        <f t="shared" si="17"/>
        <v>0</v>
      </c>
      <c r="AR75" s="16">
        <f t="shared" si="17"/>
        <v>0</v>
      </c>
      <c r="AS75" s="16">
        <f t="shared" si="17"/>
        <v>0</v>
      </c>
      <c r="AT75" s="16">
        <f t="shared" si="17"/>
        <v>0</v>
      </c>
      <c r="AU75" s="16">
        <f t="shared" si="17"/>
        <v>0</v>
      </c>
      <c r="AV75" s="16">
        <f t="shared" si="17"/>
        <v>0</v>
      </c>
      <c r="AW75" s="16">
        <f t="shared" si="17"/>
        <v>0</v>
      </c>
      <c r="AX75" s="16">
        <f t="shared" si="17"/>
        <v>0</v>
      </c>
      <c r="AY75" s="16">
        <f t="shared" si="17"/>
        <v>0</v>
      </c>
      <c r="AZ75" s="16">
        <f t="shared" si="17"/>
        <v>0</v>
      </c>
      <c r="BA75" s="16">
        <f t="shared" si="17"/>
        <v>0</v>
      </c>
      <c r="BB75" s="16">
        <f t="shared" si="17"/>
        <v>0</v>
      </c>
      <c r="BC75" s="16">
        <f t="shared" si="17"/>
        <v>0</v>
      </c>
      <c r="BD75" s="16">
        <f t="shared" si="17"/>
        <v>0</v>
      </c>
      <c r="BE75" s="16">
        <f t="shared" si="17"/>
        <v>0</v>
      </c>
      <c r="BF75" s="16">
        <f t="shared" si="13"/>
        <v>0</v>
      </c>
      <c r="BG75" s="17"/>
    </row>
    <row r="76" spans="1:59" s="5" customFormat="1" ht="9.75" customHeight="1" x14ac:dyDescent="0.25">
      <c r="A76" s="71"/>
      <c r="B76" s="87" t="s">
        <v>82</v>
      </c>
      <c r="C76" s="89" t="s">
        <v>78</v>
      </c>
      <c r="D76" s="12" t="s">
        <v>29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>
        <f t="shared" si="13"/>
        <v>0</v>
      </c>
      <c r="BG76" s="6"/>
    </row>
    <row r="77" spans="1:59" s="5" customFormat="1" ht="9.75" customHeight="1" x14ac:dyDescent="0.25">
      <c r="A77" s="71"/>
      <c r="B77" s="88"/>
      <c r="C77" s="90"/>
      <c r="D77" s="12" t="s">
        <v>30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>
        <f t="shared" si="13"/>
        <v>0</v>
      </c>
      <c r="BG77" s="6"/>
    </row>
    <row r="78" spans="1:59" s="5" customFormat="1" ht="9.75" customHeight="1" x14ac:dyDescent="0.25">
      <c r="A78" s="71"/>
      <c r="B78" s="87" t="s">
        <v>83</v>
      </c>
      <c r="C78" s="89" t="s">
        <v>126</v>
      </c>
      <c r="D78" s="12" t="s">
        <v>29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>
        <f t="shared" si="13"/>
        <v>0</v>
      </c>
      <c r="BG78" s="6"/>
    </row>
    <row r="79" spans="1:59" s="5" customFormat="1" ht="9.75" customHeight="1" x14ac:dyDescent="0.25">
      <c r="A79" s="71"/>
      <c r="B79" s="88"/>
      <c r="C79" s="90"/>
      <c r="D79" s="12" t="s">
        <v>30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>
        <f t="shared" si="13"/>
        <v>0</v>
      </c>
      <c r="BG79" s="6"/>
    </row>
    <row r="80" spans="1:59" s="5" customFormat="1" ht="9.75" customHeight="1" x14ac:dyDescent="0.25">
      <c r="A80" s="71"/>
      <c r="B80" s="87" t="s">
        <v>98</v>
      </c>
      <c r="C80" s="89" t="s">
        <v>127</v>
      </c>
      <c r="D80" s="12" t="s">
        <v>29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>
        <f t="shared" si="13"/>
        <v>0</v>
      </c>
      <c r="BG80" s="6"/>
    </row>
    <row r="81" spans="1:59" s="5" customFormat="1" ht="9.75" customHeight="1" x14ac:dyDescent="0.25">
      <c r="A81" s="71"/>
      <c r="B81" s="88"/>
      <c r="C81" s="90"/>
      <c r="D81" s="12" t="s">
        <v>30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>
        <f t="shared" si="13"/>
        <v>0</v>
      </c>
      <c r="BG81" s="6"/>
    </row>
    <row r="82" spans="1:59" s="5" customFormat="1" ht="9.75" customHeight="1" x14ac:dyDescent="0.25">
      <c r="A82" s="71"/>
      <c r="B82" s="23" t="s">
        <v>86</v>
      </c>
      <c r="C82" s="15" t="s">
        <v>104</v>
      </c>
      <c r="D82" s="12" t="s">
        <v>29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>
        <f t="shared" si="13"/>
        <v>0</v>
      </c>
      <c r="BG82" s="6"/>
    </row>
    <row r="83" spans="1:59" s="5" customFormat="1" ht="9.75" customHeight="1" x14ac:dyDescent="0.25">
      <c r="A83" s="71"/>
      <c r="B83" s="23" t="s">
        <v>87</v>
      </c>
      <c r="C83" s="15" t="s">
        <v>105</v>
      </c>
      <c r="D83" s="12" t="s">
        <v>29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>
        <f t="shared" si="13"/>
        <v>0</v>
      </c>
      <c r="BG83" s="6"/>
    </row>
    <row r="84" spans="1:59" s="18" customFormat="1" ht="16.5" customHeight="1" x14ac:dyDescent="0.25">
      <c r="A84" s="71"/>
      <c r="B84" s="107" t="s">
        <v>88</v>
      </c>
      <c r="C84" s="100" t="s">
        <v>128</v>
      </c>
      <c r="D84" s="16" t="s">
        <v>102</v>
      </c>
      <c r="E84" s="16">
        <f>E86+E88+E90+E94+E95</f>
        <v>0</v>
      </c>
      <c r="F84" s="16">
        <f t="shared" ref="F84:BE84" si="18">F86+F88+F90+F94+F95</f>
        <v>0</v>
      </c>
      <c r="G84" s="16">
        <f t="shared" si="18"/>
        <v>0</v>
      </c>
      <c r="H84" s="16">
        <f t="shared" si="18"/>
        <v>0</v>
      </c>
      <c r="I84" s="16">
        <f t="shared" si="18"/>
        <v>0</v>
      </c>
      <c r="J84" s="16">
        <f t="shared" si="18"/>
        <v>0</v>
      </c>
      <c r="K84" s="16">
        <f t="shared" si="18"/>
        <v>0</v>
      </c>
      <c r="L84" s="16">
        <f t="shared" si="18"/>
        <v>0</v>
      </c>
      <c r="M84" s="16">
        <f t="shared" si="18"/>
        <v>0</v>
      </c>
      <c r="N84" s="16">
        <f t="shared" si="18"/>
        <v>0</v>
      </c>
      <c r="O84" s="16">
        <f t="shared" si="18"/>
        <v>0</v>
      </c>
      <c r="P84" s="16">
        <f t="shared" si="18"/>
        <v>0</v>
      </c>
      <c r="Q84" s="16">
        <f t="shared" si="18"/>
        <v>0</v>
      </c>
      <c r="R84" s="16">
        <f t="shared" si="18"/>
        <v>0</v>
      </c>
      <c r="S84" s="16">
        <f t="shared" si="18"/>
        <v>0</v>
      </c>
      <c r="T84" s="16">
        <f t="shared" si="18"/>
        <v>0</v>
      </c>
      <c r="U84" s="16">
        <f t="shared" si="18"/>
        <v>0</v>
      </c>
      <c r="V84" s="16">
        <f t="shared" si="18"/>
        <v>0</v>
      </c>
      <c r="W84" s="16">
        <f t="shared" si="18"/>
        <v>0</v>
      </c>
      <c r="X84" s="16">
        <f t="shared" si="18"/>
        <v>0</v>
      </c>
      <c r="Y84" s="16">
        <f t="shared" si="18"/>
        <v>0</v>
      </c>
      <c r="Z84" s="16">
        <f t="shared" si="18"/>
        <v>0</v>
      </c>
      <c r="AA84" s="16">
        <f t="shared" si="18"/>
        <v>0</v>
      </c>
      <c r="AB84" s="16">
        <f t="shared" si="18"/>
        <v>0</v>
      </c>
      <c r="AC84" s="16">
        <f t="shared" si="18"/>
        <v>0</v>
      </c>
      <c r="AD84" s="16">
        <f t="shared" si="18"/>
        <v>0</v>
      </c>
      <c r="AE84" s="16">
        <f t="shared" si="18"/>
        <v>0</v>
      </c>
      <c r="AF84" s="16">
        <f t="shared" si="18"/>
        <v>0</v>
      </c>
      <c r="AG84" s="16">
        <f t="shared" si="18"/>
        <v>0</v>
      </c>
      <c r="AH84" s="16">
        <f t="shared" si="18"/>
        <v>0</v>
      </c>
      <c r="AI84" s="16">
        <f t="shared" si="18"/>
        <v>0</v>
      </c>
      <c r="AJ84" s="16">
        <f t="shared" si="18"/>
        <v>0</v>
      </c>
      <c r="AK84" s="16">
        <f t="shared" si="18"/>
        <v>0</v>
      </c>
      <c r="AL84" s="16">
        <f t="shared" si="18"/>
        <v>0</v>
      </c>
      <c r="AM84" s="16">
        <f t="shared" si="18"/>
        <v>0</v>
      </c>
      <c r="AN84" s="16">
        <f t="shared" si="18"/>
        <v>0</v>
      </c>
      <c r="AO84" s="16">
        <f t="shared" si="18"/>
        <v>0</v>
      </c>
      <c r="AP84" s="16">
        <f t="shared" si="18"/>
        <v>0</v>
      </c>
      <c r="AQ84" s="16">
        <f t="shared" si="18"/>
        <v>0</v>
      </c>
      <c r="AR84" s="16">
        <f t="shared" si="18"/>
        <v>0</v>
      </c>
      <c r="AS84" s="16">
        <f t="shared" si="18"/>
        <v>0</v>
      </c>
      <c r="AT84" s="16">
        <f t="shared" si="18"/>
        <v>0</v>
      </c>
      <c r="AU84" s="16">
        <f t="shared" si="18"/>
        <v>0</v>
      </c>
      <c r="AV84" s="16">
        <f t="shared" si="18"/>
        <v>0</v>
      </c>
      <c r="AW84" s="16">
        <f t="shared" si="18"/>
        <v>0</v>
      </c>
      <c r="AX84" s="16">
        <f t="shared" si="18"/>
        <v>0</v>
      </c>
      <c r="AY84" s="16">
        <f t="shared" si="18"/>
        <v>0</v>
      </c>
      <c r="AZ84" s="16">
        <f t="shared" si="18"/>
        <v>0</v>
      </c>
      <c r="BA84" s="16">
        <f t="shared" si="18"/>
        <v>0</v>
      </c>
      <c r="BB84" s="16">
        <f t="shared" si="18"/>
        <v>0</v>
      </c>
      <c r="BC84" s="16">
        <f t="shared" si="18"/>
        <v>0</v>
      </c>
      <c r="BD84" s="16">
        <f t="shared" si="18"/>
        <v>0</v>
      </c>
      <c r="BE84" s="16">
        <f t="shared" si="18"/>
        <v>0</v>
      </c>
      <c r="BF84" s="16">
        <f t="shared" si="13"/>
        <v>0</v>
      </c>
      <c r="BG84" s="17"/>
    </row>
    <row r="85" spans="1:59" s="18" customFormat="1" ht="16.5" customHeight="1" x14ac:dyDescent="0.25">
      <c r="A85" s="71"/>
      <c r="B85" s="108"/>
      <c r="C85" s="101"/>
      <c r="D85" s="16" t="s">
        <v>30</v>
      </c>
      <c r="E85" s="16">
        <f>E87+E89+E91</f>
        <v>0</v>
      </c>
      <c r="F85" s="16">
        <f t="shared" ref="F85:BE85" si="19">F87+F89+F91</f>
        <v>0</v>
      </c>
      <c r="G85" s="16">
        <f t="shared" si="19"/>
        <v>0</v>
      </c>
      <c r="H85" s="16">
        <f t="shared" si="19"/>
        <v>0</v>
      </c>
      <c r="I85" s="16">
        <f t="shared" si="19"/>
        <v>0</v>
      </c>
      <c r="J85" s="16">
        <f t="shared" si="19"/>
        <v>0</v>
      </c>
      <c r="K85" s="16">
        <f t="shared" si="19"/>
        <v>0</v>
      </c>
      <c r="L85" s="16">
        <f t="shared" si="19"/>
        <v>0</v>
      </c>
      <c r="M85" s="16">
        <f t="shared" si="19"/>
        <v>0</v>
      </c>
      <c r="N85" s="16">
        <f t="shared" si="19"/>
        <v>0</v>
      </c>
      <c r="O85" s="16">
        <f t="shared" si="19"/>
        <v>0</v>
      </c>
      <c r="P85" s="16">
        <f t="shared" si="19"/>
        <v>0</v>
      </c>
      <c r="Q85" s="16">
        <f t="shared" si="19"/>
        <v>0</v>
      </c>
      <c r="R85" s="16">
        <f t="shared" si="19"/>
        <v>0</v>
      </c>
      <c r="S85" s="16">
        <f t="shared" si="19"/>
        <v>0</v>
      </c>
      <c r="T85" s="16">
        <f t="shared" si="19"/>
        <v>0</v>
      </c>
      <c r="U85" s="16">
        <f t="shared" si="19"/>
        <v>0</v>
      </c>
      <c r="V85" s="16">
        <f t="shared" si="19"/>
        <v>0</v>
      </c>
      <c r="W85" s="16">
        <f t="shared" si="19"/>
        <v>0</v>
      </c>
      <c r="X85" s="16">
        <f t="shared" si="19"/>
        <v>0</v>
      </c>
      <c r="Y85" s="16">
        <f t="shared" si="19"/>
        <v>0</v>
      </c>
      <c r="Z85" s="16">
        <f t="shared" si="19"/>
        <v>0</v>
      </c>
      <c r="AA85" s="16">
        <f t="shared" si="19"/>
        <v>0</v>
      </c>
      <c r="AB85" s="16">
        <f t="shared" si="19"/>
        <v>0</v>
      </c>
      <c r="AC85" s="16">
        <f t="shared" si="19"/>
        <v>0</v>
      </c>
      <c r="AD85" s="16">
        <f t="shared" si="19"/>
        <v>0</v>
      </c>
      <c r="AE85" s="16">
        <f t="shared" si="19"/>
        <v>0</v>
      </c>
      <c r="AF85" s="16">
        <f t="shared" si="19"/>
        <v>0</v>
      </c>
      <c r="AG85" s="16">
        <f t="shared" si="19"/>
        <v>0</v>
      </c>
      <c r="AH85" s="16">
        <f t="shared" si="19"/>
        <v>0</v>
      </c>
      <c r="AI85" s="16">
        <f t="shared" si="19"/>
        <v>0</v>
      </c>
      <c r="AJ85" s="16">
        <f t="shared" si="19"/>
        <v>0</v>
      </c>
      <c r="AK85" s="16">
        <f t="shared" si="19"/>
        <v>0</v>
      </c>
      <c r="AL85" s="16">
        <f t="shared" si="19"/>
        <v>0</v>
      </c>
      <c r="AM85" s="16">
        <f t="shared" si="19"/>
        <v>0</v>
      </c>
      <c r="AN85" s="16">
        <f t="shared" si="19"/>
        <v>0</v>
      </c>
      <c r="AO85" s="16">
        <f t="shared" si="19"/>
        <v>0</v>
      </c>
      <c r="AP85" s="16">
        <f t="shared" si="19"/>
        <v>0</v>
      </c>
      <c r="AQ85" s="16">
        <f t="shared" si="19"/>
        <v>0</v>
      </c>
      <c r="AR85" s="16">
        <f t="shared" si="19"/>
        <v>0</v>
      </c>
      <c r="AS85" s="16">
        <f t="shared" si="19"/>
        <v>0</v>
      </c>
      <c r="AT85" s="16">
        <f t="shared" si="19"/>
        <v>0</v>
      </c>
      <c r="AU85" s="16">
        <f t="shared" si="19"/>
        <v>0</v>
      </c>
      <c r="AV85" s="16">
        <f t="shared" si="19"/>
        <v>0</v>
      </c>
      <c r="AW85" s="16">
        <f t="shared" si="19"/>
        <v>0</v>
      </c>
      <c r="AX85" s="16">
        <f t="shared" si="19"/>
        <v>0</v>
      </c>
      <c r="AY85" s="16">
        <f t="shared" si="19"/>
        <v>0</v>
      </c>
      <c r="AZ85" s="16">
        <f t="shared" si="19"/>
        <v>0</v>
      </c>
      <c r="BA85" s="16">
        <f t="shared" si="19"/>
        <v>0</v>
      </c>
      <c r="BB85" s="16">
        <f t="shared" si="19"/>
        <v>0</v>
      </c>
      <c r="BC85" s="16">
        <f t="shared" si="19"/>
        <v>0</v>
      </c>
      <c r="BD85" s="16">
        <f t="shared" si="19"/>
        <v>0</v>
      </c>
      <c r="BE85" s="16">
        <f t="shared" si="19"/>
        <v>0</v>
      </c>
      <c r="BF85" s="16">
        <f t="shared" si="13"/>
        <v>0</v>
      </c>
      <c r="BG85" s="17"/>
    </row>
    <row r="86" spans="1:59" s="5" customFormat="1" ht="9.75" customHeight="1" x14ac:dyDescent="0.25">
      <c r="A86" s="71"/>
      <c r="B86" s="87" t="s">
        <v>89</v>
      </c>
      <c r="C86" s="89" t="s">
        <v>129</v>
      </c>
      <c r="D86" s="12" t="s">
        <v>29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>
        <f t="shared" si="13"/>
        <v>0</v>
      </c>
      <c r="BG86" s="6"/>
    </row>
    <row r="87" spans="1:59" s="5" customFormat="1" ht="9.75" customHeight="1" x14ac:dyDescent="0.25">
      <c r="A87" s="71"/>
      <c r="B87" s="88"/>
      <c r="C87" s="90"/>
      <c r="D87" s="12" t="s">
        <v>30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>
        <f t="shared" si="13"/>
        <v>0</v>
      </c>
      <c r="BG87" s="6"/>
    </row>
    <row r="88" spans="1:59" s="5" customFormat="1" ht="9.75" customHeight="1" x14ac:dyDescent="0.25">
      <c r="A88" s="71"/>
      <c r="B88" s="87" t="s">
        <v>90</v>
      </c>
      <c r="C88" s="89" t="s">
        <v>130</v>
      </c>
      <c r="D88" s="12" t="s">
        <v>29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>
        <f t="shared" si="13"/>
        <v>0</v>
      </c>
      <c r="BG88" s="6"/>
    </row>
    <row r="89" spans="1:59" s="5" customFormat="1" ht="9.75" customHeight="1" x14ac:dyDescent="0.25">
      <c r="A89" s="71"/>
      <c r="B89" s="88"/>
      <c r="C89" s="90"/>
      <c r="D89" s="12" t="s">
        <v>30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>
        <f t="shared" si="13"/>
        <v>0</v>
      </c>
      <c r="BG89" s="6"/>
    </row>
    <row r="90" spans="1:59" s="5" customFormat="1" ht="9.75" customHeight="1" x14ac:dyDescent="0.25">
      <c r="A90" s="71"/>
      <c r="B90" s="87" t="s">
        <v>99</v>
      </c>
      <c r="C90" s="89" t="s">
        <v>131</v>
      </c>
      <c r="D90" s="12" t="s">
        <v>29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>
        <f t="shared" si="13"/>
        <v>0</v>
      </c>
      <c r="BG90" s="6"/>
    </row>
    <row r="91" spans="1:59" s="5" customFormat="1" ht="9.75" customHeight="1" x14ac:dyDescent="0.25">
      <c r="A91" s="71"/>
      <c r="B91" s="88"/>
      <c r="C91" s="90"/>
      <c r="D91" s="12" t="s">
        <v>30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>
        <f t="shared" si="13"/>
        <v>0</v>
      </c>
      <c r="BG91" s="6"/>
    </row>
    <row r="92" spans="1:59" s="5" customFormat="1" ht="9.75" customHeight="1" x14ac:dyDescent="0.25">
      <c r="A92" s="71"/>
      <c r="B92" s="87" t="s">
        <v>132</v>
      </c>
      <c r="C92" s="89" t="s">
        <v>133</v>
      </c>
      <c r="D92" s="12" t="s">
        <v>29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>
        <f t="shared" ref="BF92:BF93" si="20">SUM(E92:BE92)</f>
        <v>0</v>
      </c>
      <c r="BG92" s="6"/>
    </row>
    <row r="93" spans="1:59" s="5" customFormat="1" ht="9.75" customHeight="1" x14ac:dyDescent="0.25">
      <c r="A93" s="71"/>
      <c r="B93" s="88"/>
      <c r="C93" s="90"/>
      <c r="D93" s="12" t="s">
        <v>30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>
        <f t="shared" si="20"/>
        <v>0</v>
      </c>
      <c r="BG93" s="6"/>
    </row>
    <row r="94" spans="1:59" s="5" customFormat="1" ht="9.75" customHeight="1" x14ac:dyDescent="0.25">
      <c r="A94" s="71"/>
      <c r="B94" s="23" t="s">
        <v>91</v>
      </c>
      <c r="C94" s="15" t="s">
        <v>104</v>
      </c>
      <c r="D94" s="12" t="s">
        <v>29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>
        <f t="shared" si="13"/>
        <v>0</v>
      </c>
      <c r="BG94" s="6"/>
    </row>
    <row r="95" spans="1:59" s="5" customFormat="1" ht="9.75" customHeight="1" x14ac:dyDescent="0.25">
      <c r="A95" s="71"/>
      <c r="B95" s="23" t="s">
        <v>92</v>
      </c>
      <c r="C95" s="15" t="s">
        <v>105</v>
      </c>
      <c r="D95" s="12" t="s">
        <v>29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>
        <f t="shared" si="13"/>
        <v>0</v>
      </c>
      <c r="BG95" s="6"/>
    </row>
    <row r="96" spans="1:59" s="18" customFormat="1" ht="15.75" customHeight="1" x14ac:dyDescent="0.25">
      <c r="A96" s="71"/>
      <c r="B96" s="107" t="s">
        <v>93</v>
      </c>
      <c r="C96" s="100" t="s">
        <v>101</v>
      </c>
      <c r="D96" s="16" t="s">
        <v>29</v>
      </c>
      <c r="E96" s="16">
        <f>E98+E100+E101</f>
        <v>0</v>
      </c>
      <c r="F96" s="16">
        <f t="shared" ref="F96:BE96" si="21">F98+F100+F101</f>
        <v>0</v>
      </c>
      <c r="G96" s="16">
        <f t="shared" si="21"/>
        <v>0</v>
      </c>
      <c r="H96" s="16">
        <f t="shared" si="21"/>
        <v>0</v>
      </c>
      <c r="I96" s="16">
        <f t="shared" si="21"/>
        <v>0</v>
      </c>
      <c r="J96" s="16">
        <f t="shared" si="21"/>
        <v>0</v>
      </c>
      <c r="K96" s="16">
        <f t="shared" si="21"/>
        <v>0</v>
      </c>
      <c r="L96" s="16">
        <f t="shared" si="21"/>
        <v>0</v>
      </c>
      <c r="M96" s="16">
        <f t="shared" si="21"/>
        <v>0</v>
      </c>
      <c r="N96" s="16">
        <f t="shared" si="21"/>
        <v>0</v>
      </c>
      <c r="O96" s="16">
        <f t="shared" si="21"/>
        <v>0</v>
      </c>
      <c r="P96" s="16">
        <f t="shared" si="21"/>
        <v>0</v>
      </c>
      <c r="Q96" s="16">
        <f t="shared" si="21"/>
        <v>0</v>
      </c>
      <c r="R96" s="16">
        <f t="shared" si="21"/>
        <v>0</v>
      </c>
      <c r="S96" s="16">
        <f t="shared" si="21"/>
        <v>0</v>
      </c>
      <c r="T96" s="16">
        <f t="shared" si="21"/>
        <v>0</v>
      </c>
      <c r="U96" s="16">
        <f t="shared" si="21"/>
        <v>0</v>
      </c>
      <c r="V96" s="16">
        <f t="shared" si="21"/>
        <v>0</v>
      </c>
      <c r="W96" s="16">
        <f t="shared" si="21"/>
        <v>0</v>
      </c>
      <c r="X96" s="16">
        <f t="shared" si="21"/>
        <v>0</v>
      </c>
      <c r="Y96" s="16">
        <f t="shared" si="21"/>
        <v>0</v>
      </c>
      <c r="Z96" s="16">
        <f t="shared" si="21"/>
        <v>0</v>
      </c>
      <c r="AA96" s="16">
        <f t="shared" si="21"/>
        <v>0</v>
      </c>
      <c r="AB96" s="16">
        <f t="shared" si="21"/>
        <v>0</v>
      </c>
      <c r="AC96" s="16">
        <f t="shared" si="21"/>
        <v>0</v>
      </c>
      <c r="AD96" s="16">
        <f t="shared" si="21"/>
        <v>0</v>
      </c>
      <c r="AE96" s="16">
        <f t="shared" si="21"/>
        <v>0</v>
      </c>
      <c r="AF96" s="16">
        <f t="shared" si="21"/>
        <v>0</v>
      </c>
      <c r="AG96" s="16">
        <f t="shared" si="21"/>
        <v>0</v>
      </c>
      <c r="AH96" s="16">
        <f t="shared" si="21"/>
        <v>0</v>
      </c>
      <c r="AI96" s="16">
        <f t="shared" si="21"/>
        <v>0</v>
      </c>
      <c r="AJ96" s="16">
        <f t="shared" si="21"/>
        <v>0</v>
      </c>
      <c r="AK96" s="16">
        <f t="shared" si="21"/>
        <v>0</v>
      </c>
      <c r="AL96" s="16">
        <f t="shared" si="21"/>
        <v>0</v>
      </c>
      <c r="AM96" s="16">
        <f t="shared" si="21"/>
        <v>0</v>
      </c>
      <c r="AN96" s="16">
        <f t="shared" si="21"/>
        <v>0</v>
      </c>
      <c r="AO96" s="16">
        <f t="shared" si="21"/>
        <v>0</v>
      </c>
      <c r="AP96" s="16">
        <f t="shared" si="21"/>
        <v>0</v>
      </c>
      <c r="AQ96" s="16">
        <f t="shared" si="21"/>
        <v>0</v>
      </c>
      <c r="AR96" s="16">
        <f t="shared" si="21"/>
        <v>0</v>
      </c>
      <c r="AS96" s="16">
        <f t="shared" si="21"/>
        <v>0</v>
      </c>
      <c r="AT96" s="16">
        <f t="shared" si="21"/>
        <v>0</v>
      </c>
      <c r="AU96" s="16">
        <f t="shared" si="21"/>
        <v>0</v>
      </c>
      <c r="AV96" s="16">
        <f t="shared" si="21"/>
        <v>0</v>
      </c>
      <c r="AW96" s="16">
        <f t="shared" si="21"/>
        <v>0</v>
      </c>
      <c r="AX96" s="16">
        <f t="shared" si="21"/>
        <v>0</v>
      </c>
      <c r="AY96" s="16">
        <f t="shared" si="21"/>
        <v>0</v>
      </c>
      <c r="AZ96" s="16">
        <f t="shared" si="21"/>
        <v>0</v>
      </c>
      <c r="BA96" s="16">
        <f t="shared" si="21"/>
        <v>0</v>
      </c>
      <c r="BB96" s="16">
        <f t="shared" si="21"/>
        <v>0</v>
      </c>
      <c r="BC96" s="16">
        <f t="shared" si="21"/>
        <v>0</v>
      </c>
      <c r="BD96" s="16">
        <f t="shared" si="21"/>
        <v>0</v>
      </c>
      <c r="BE96" s="16">
        <f t="shared" si="21"/>
        <v>0</v>
      </c>
      <c r="BF96" s="16">
        <f t="shared" si="13"/>
        <v>0</v>
      </c>
      <c r="BG96" s="17"/>
    </row>
    <row r="97" spans="1:59" s="18" customFormat="1" ht="15.75" customHeight="1" x14ac:dyDescent="0.25">
      <c r="A97" s="71"/>
      <c r="B97" s="108"/>
      <c r="C97" s="101"/>
      <c r="D97" s="16" t="s">
        <v>30</v>
      </c>
      <c r="E97" s="16">
        <f>E99</f>
        <v>0</v>
      </c>
      <c r="F97" s="16">
        <f t="shared" ref="F97:BE97" si="22">F99</f>
        <v>0</v>
      </c>
      <c r="G97" s="16">
        <f t="shared" si="22"/>
        <v>0</v>
      </c>
      <c r="H97" s="16">
        <f t="shared" si="22"/>
        <v>0</v>
      </c>
      <c r="I97" s="16">
        <f t="shared" si="22"/>
        <v>0</v>
      </c>
      <c r="J97" s="16">
        <f t="shared" si="22"/>
        <v>0</v>
      </c>
      <c r="K97" s="16">
        <f t="shared" si="22"/>
        <v>0</v>
      </c>
      <c r="L97" s="16">
        <f t="shared" si="22"/>
        <v>0</v>
      </c>
      <c r="M97" s="16">
        <f t="shared" si="22"/>
        <v>0</v>
      </c>
      <c r="N97" s="16">
        <f t="shared" si="22"/>
        <v>0</v>
      </c>
      <c r="O97" s="16">
        <f t="shared" si="22"/>
        <v>0</v>
      </c>
      <c r="P97" s="16">
        <f t="shared" si="22"/>
        <v>0</v>
      </c>
      <c r="Q97" s="16">
        <f t="shared" si="22"/>
        <v>0</v>
      </c>
      <c r="R97" s="16">
        <f t="shared" si="22"/>
        <v>0</v>
      </c>
      <c r="S97" s="16">
        <f t="shared" si="22"/>
        <v>0</v>
      </c>
      <c r="T97" s="16">
        <f t="shared" si="22"/>
        <v>0</v>
      </c>
      <c r="U97" s="16">
        <f t="shared" si="22"/>
        <v>0</v>
      </c>
      <c r="V97" s="16">
        <f t="shared" si="22"/>
        <v>0</v>
      </c>
      <c r="W97" s="16">
        <f t="shared" si="22"/>
        <v>0</v>
      </c>
      <c r="X97" s="16">
        <f t="shared" si="22"/>
        <v>0</v>
      </c>
      <c r="Y97" s="16">
        <f t="shared" si="22"/>
        <v>0</v>
      </c>
      <c r="Z97" s="16">
        <f t="shared" si="22"/>
        <v>0</v>
      </c>
      <c r="AA97" s="16">
        <f t="shared" si="22"/>
        <v>0</v>
      </c>
      <c r="AB97" s="16">
        <f t="shared" si="22"/>
        <v>0</v>
      </c>
      <c r="AC97" s="16">
        <f t="shared" si="22"/>
        <v>0</v>
      </c>
      <c r="AD97" s="16">
        <f t="shared" si="22"/>
        <v>0</v>
      </c>
      <c r="AE97" s="16">
        <f t="shared" si="22"/>
        <v>0</v>
      </c>
      <c r="AF97" s="16">
        <f t="shared" si="22"/>
        <v>0</v>
      </c>
      <c r="AG97" s="16">
        <f t="shared" si="22"/>
        <v>0</v>
      </c>
      <c r="AH97" s="16">
        <f t="shared" si="22"/>
        <v>0</v>
      </c>
      <c r="AI97" s="16">
        <f t="shared" si="22"/>
        <v>0</v>
      </c>
      <c r="AJ97" s="16">
        <f t="shared" si="22"/>
        <v>0</v>
      </c>
      <c r="AK97" s="16">
        <f t="shared" si="22"/>
        <v>0</v>
      </c>
      <c r="AL97" s="16">
        <f t="shared" si="22"/>
        <v>0</v>
      </c>
      <c r="AM97" s="16">
        <f t="shared" si="22"/>
        <v>0</v>
      </c>
      <c r="AN97" s="16">
        <f t="shared" si="22"/>
        <v>0</v>
      </c>
      <c r="AO97" s="16">
        <f t="shared" si="22"/>
        <v>0</v>
      </c>
      <c r="AP97" s="16">
        <f t="shared" si="22"/>
        <v>0</v>
      </c>
      <c r="AQ97" s="16">
        <f t="shared" si="22"/>
        <v>0</v>
      </c>
      <c r="AR97" s="16">
        <f t="shared" si="22"/>
        <v>0</v>
      </c>
      <c r="AS97" s="16">
        <f t="shared" si="22"/>
        <v>0</v>
      </c>
      <c r="AT97" s="16">
        <f t="shared" si="22"/>
        <v>0</v>
      </c>
      <c r="AU97" s="16">
        <f t="shared" si="22"/>
        <v>0</v>
      </c>
      <c r="AV97" s="16">
        <f t="shared" si="22"/>
        <v>0</v>
      </c>
      <c r="AW97" s="16">
        <f t="shared" si="22"/>
        <v>0</v>
      </c>
      <c r="AX97" s="16">
        <f t="shared" si="22"/>
        <v>0</v>
      </c>
      <c r="AY97" s="16">
        <f t="shared" si="22"/>
        <v>0</v>
      </c>
      <c r="AZ97" s="16">
        <f t="shared" si="22"/>
        <v>0</v>
      </c>
      <c r="BA97" s="16">
        <f t="shared" si="22"/>
        <v>0</v>
      </c>
      <c r="BB97" s="16">
        <f t="shared" si="22"/>
        <v>0</v>
      </c>
      <c r="BC97" s="16">
        <f t="shared" si="22"/>
        <v>0</v>
      </c>
      <c r="BD97" s="16">
        <f t="shared" si="22"/>
        <v>0</v>
      </c>
      <c r="BE97" s="16">
        <f t="shared" si="22"/>
        <v>0</v>
      </c>
      <c r="BF97" s="16">
        <f t="shared" si="13"/>
        <v>0</v>
      </c>
      <c r="BG97" s="17"/>
    </row>
    <row r="98" spans="1:59" s="5" customFormat="1" ht="9.75" customHeight="1" x14ac:dyDescent="0.25">
      <c r="A98" s="71"/>
      <c r="B98" s="87"/>
      <c r="C98" s="89"/>
      <c r="D98" s="12" t="s">
        <v>29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>
        <f t="shared" si="13"/>
        <v>0</v>
      </c>
      <c r="BG98" s="6"/>
    </row>
    <row r="99" spans="1:59" s="5" customFormat="1" ht="9.75" customHeight="1" x14ac:dyDescent="0.25">
      <c r="A99" s="71"/>
      <c r="B99" s="88"/>
      <c r="C99" s="90"/>
      <c r="D99" s="12" t="s">
        <v>30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>
        <f t="shared" si="13"/>
        <v>0</v>
      </c>
      <c r="BG99" s="6"/>
    </row>
    <row r="100" spans="1:59" s="5" customFormat="1" ht="9.75" customHeight="1" x14ac:dyDescent="0.25">
      <c r="A100" s="71"/>
      <c r="B100" s="23" t="s">
        <v>94</v>
      </c>
      <c r="C100" s="15" t="s">
        <v>104</v>
      </c>
      <c r="D100" s="12" t="s">
        <v>29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>
        <f t="shared" si="13"/>
        <v>0</v>
      </c>
      <c r="BG100" s="6"/>
    </row>
    <row r="101" spans="1:59" s="5" customFormat="1" ht="9.75" customHeight="1" x14ac:dyDescent="0.25">
      <c r="A101" s="71"/>
      <c r="B101" s="23" t="s">
        <v>95</v>
      </c>
      <c r="C101" s="15" t="s">
        <v>105</v>
      </c>
      <c r="D101" s="12" t="s">
        <v>29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>
        <f t="shared" si="13"/>
        <v>0</v>
      </c>
      <c r="BG101" s="6"/>
    </row>
    <row r="102" spans="1:59" s="5" customFormat="1" ht="18.75" customHeight="1" x14ac:dyDescent="0.25">
      <c r="A102" s="71"/>
      <c r="B102" s="24" t="s">
        <v>100</v>
      </c>
      <c r="C102" s="27" t="s">
        <v>57</v>
      </c>
      <c r="D102" s="12" t="s">
        <v>102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>
        <f t="shared" si="13"/>
        <v>0</v>
      </c>
      <c r="BG102" s="6"/>
    </row>
    <row r="103" spans="1:59" s="21" customFormat="1" x14ac:dyDescent="0.25">
      <c r="A103" s="103"/>
      <c r="B103" s="106" t="s">
        <v>106</v>
      </c>
      <c r="C103" s="106"/>
      <c r="D103" s="106"/>
      <c r="E103" s="19">
        <f>E6+E32+E42+E50+E102</f>
        <v>0</v>
      </c>
      <c r="F103" s="19">
        <f t="shared" ref="F103:BE103" si="23">F6+F32+F42+F50+F102</f>
        <v>0</v>
      </c>
      <c r="G103" s="19">
        <f t="shared" si="23"/>
        <v>0</v>
      </c>
      <c r="H103" s="19">
        <f t="shared" si="23"/>
        <v>0</v>
      </c>
      <c r="I103" s="19">
        <f t="shared" si="23"/>
        <v>0</v>
      </c>
      <c r="J103" s="19">
        <f t="shared" si="23"/>
        <v>0</v>
      </c>
      <c r="K103" s="19">
        <f t="shared" si="23"/>
        <v>0</v>
      </c>
      <c r="L103" s="19">
        <f t="shared" si="23"/>
        <v>0</v>
      </c>
      <c r="M103" s="19">
        <f t="shared" si="23"/>
        <v>0</v>
      </c>
      <c r="N103" s="19">
        <f t="shared" si="23"/>
        <v>0</v>
      </c>
      <c r="O103" s="19">
        <f t="shared" si="23"/>
        <v>0</v>
      </c>
      <c r="P103" s="19">
        <f t="shared" si="23"/>
        <v>0</v>
      </c>
      <c r="Q103" s="19">
        <f t="shared" si="23"/>
        <v>0</v>
      </c>
      <c r="R103" s="19">
        <f t="shared" si="23"/>
        <v>0</v>
      </c>
      <c r="S103" s="19">
        <f t="shared" si="23"/>
        <v>0</v>
      </c>
      <c r="T103" s="19">
        <f t="shared" si="23"/>
        <v>0</v>
      </c>
      <c r="U103" s="19">
        <f t="shared" si="23"/>
        <v>0</v>
      </c>
      <c r="V103" s="19">
        <f t="shared" si="23"/>
        <v>0</v>
      </c>
      <c r="W103" s="19">
        <f t="shared" si="23"/>
        <v>0</v>
      </c>
      <c r="X103" s="19">
        <f t="shared" si="23"/>
        <v>0</v>
      </c>
      <c r="Y103" s="19">
        <f t="shared" si="23"/>
        <v>0</v>
      </c>
      <c r="Z103" s="19">
        <f t="shared" si="23"/>
        <v>0</v>
      </c>
      <c r="AA103" s="19">
        <f t="shared" si="23"/>
        <v>0</v>
      </c>
      <c r="AB103" s="19">
        <f t="shared" si="23"/>
        <v>0</v>
      </c>
      <c r="AC103" s="19">
        <f t="shared" si="23"/>
        <v>0</v>
      </c>
      <c r="AD103" s="19">
        <f t="shared" si="23"/>
        <v>0</v>
      </c>
      <c r="AE103" s="19">
        <f t="shared" si="23"/>
        <v>0</v>
      </c>
      <c r="AF103" s="19">
        <f t="shared" si="23"/>
        <v>0</v>
      </c>
      <c r="AG103" s="19">
        <f t="shared" si="23"/>
        <v>0</v>
      </c>
      <c r="AH103" s="19">
        <f t="shared" si="23"/>
        <v>0</v>
      </c>
      <c r="AI103" s="19">
        <f t="shared" si="23"/>
        <v>0</v>
      </c>
      <c r="AJ103" s="19">
        <f t="shared" si="23"/>
        <v>0</v>
      </c>
      <c r="AK103" s="19">
        <f t="shared" si="23"/>
        <v>0</v>
      </c>
      <c r="AL103" s="19">
        <f t="shared" si="23"/>
        <v>0</v>
      </c>
      <c r="AM103" s="19">
        <f t="shared" si="23"/>
        <v>0</v>
      </c>
      <c r="AN103" s="19">
        <f t="shared" si="23"/>
        <v>0</v>
      </c>
      <c r="AO103" s="19">
        <f t="shared" si="23"/>
        <v>0</v>
      </c>
      <c r="AP103" s="19">
        <f t="shared" si="23"/>
        <v>0</v>
      </c>
      <c r="AQ103" s="19">
        <f t="shared" si="23"/>
        <v>0</v>
      </c>
      <c r="AR103" s="19">
        <f t="shared" si="23"/>
        <v>0</v>
      </c>
      <c r="AS103" s="19">
        <f t="shared" si="23"/>
        <v>0</v>
      </c>
      <c r="AT103" s="19">
        <f t="shared" si="23"/>
        <v>0</v>
      </c>
      <c r="AU103" s="19">
        <f t="shared" si="23"/>
        <v>0</v>
      </c>
      <c r="AV103" s="19">
        <f t="shared" si="23"/>
        <v>0</v>
      </c>
      <c r="AW103" s="19">
        <f t="shared" si="23"/>
        <v>0</v>
      </c>
      <c r="AX103" s="19">
        <f t="shared" si="23"/>
        <v>0</v>
      </c>
      <c r="AY103" s="19">
        <f t="shared" si="23"/>
        <v>0</v>
      </c>
      <c r="AZ103" s="19">
        <f t="shared" si="23"/>
        <v>0</v>
      </c>
      <c r="BA103" s="19">
        <f t="shared" si="23"/>
        <v>0</v>
      </c>
      <c r="BB103" s="19">
        <f t="shared" si="23"/>
        <v>0</v>
      </c>
      <c r="BC103" s="19">
        <f t="shared" si="23"/>
        <v>0</v>
      </c>
      <c r="BD103" s="19">
        <f t="shared" si="23"/>
        <v>0</v>
      </c>
      <c r="BE103" s="19">
        <f t="shared" si="23"/>
        <v>0</v>
      </c>
      <c r="BF103" s="28">
        <f>SUM(E103:BE103)</f>
        <v>0</v>
      </c>
    </row>
    <row r="104" spans="1:59" s="21" customFormat="1" x14ac:dyDescent="0.25">
      <c r="A104" s="104"/>
      <c r="B104" s="106" t="s">
        <v>107</v>
      </c>
      <c r="C104" s="106"/>
      <c r="D104" s="106"/>
      <c r="E104" s="19">
        <f t="shared" ref="E104:AJ104" si="24">E7+E33+E43+E51</f>
        <v>0</v>
      </c>
      <c r="F104" s="19">
        <f t="shared" si="24"/>
        <v>0</v>
      </c>
      <c r="G104" s="19">
        <f t="shared" si="24"/>
        <v>0</v>
      </c>
      <c r="H104" s="19">
        <f t="shared" si="24"/>
        <v>0</v>
      </c>
      <c r="I104" s="19">
        <f t="shared" si="24"/>
        <v>0</v>
      </c>
      <c r="J104" s="19">
        <f t="shared" si="24"/>
        <v>0</v>
      </c>
      <c r="K104" s="19">
        <f t="shared" si="24"/>
        <v>0</v>
      </c>
      <c r="L104" s="19">
        <f t="shared" si="24"/>
        <v>0</v>
      </c>
      <c r="M104" s="19">
        <f t="shared" si="24"/>
        <v>0</v>
      </c>
      <c r="N104" s="19">
        <f t="shared" si="24"/>
        <v>0</v>
      </c>
      <c r="O104" s="19">
        <f t="shared" si="24"/>
        <v>0</v>
      </c>
      <c r="P104" s="19">
        <f t="shared" si="24"/>
        <v>0</v>
      </c>
      <c r="Q104" s="19">
        <f t="shared" si="24"/>
        <v>0</v>
      </c>
      <c r="R104" s="19">
        <f t="shared" si="24"/>
        <v>0</v>
      </c>
      <c r="S104" s="19">
        <f t="shared" si="24"/>
        <v>0</v>
      </c>
      <c r="T104" s="19">
        <f t="shared" si="24"/>
        <v>0</v>
      </c>
      <c r="U104" s="19">
        <f t="shared" si="24"/>
        <v>0</v>
      </c>
      <c r="V104" s="19">
        <f t="shared" si="24"/>
        <v>0</v>
      </c>
      <c r="W104" s="19">
        <f t="shared" si="24"/>
        <v>0</v>
      </c>
      <c r="X104" s="19">
        <f t="shared" si="24"/>
        <v>0</v>
      </c>
      <c r="Y104" s="19">
        <f t="shared" si="24"/>
        <v>0</v>
      </c>
      <c r="Z104" s="19">
        <f t="shared" si="24"/>
        <v>0</v>
      </c>
      <c r="AA104" s="19">
        <f t="shared" si="24"/>
        <v>0</v>
      </c>
      <c r="AB104" s="19">
        <f t="shared" si="24"/>
        <v>0</v>
      </c>
      <c r="AC104" s="19">
        <f t="shared" si="24"/>
        <v>0</v>
      </c>
      <c r="AD104" s="19">
        <f t="shared" si="24"/>
        <v>0</v>
      </c>
      <c r="AE104" s="19">
        <f t="shared" si="24"/>
        <v>0</v>
      </c>
      <c r="AF104" s="19">
        <f t="shared" si="24"/>
        <v>0</v>
      </c>
      <c r="AG104" s="19">
        <f t="shared" si="24"/>
        <v>0</v>
      </c>
      <c r="AH104" s="19">
        <f t="shared" si="24"/>
        <v>0</v>
      </c>
      <c r="AI104" s="19">
        <f t="shared" si="24"/>
        <v>0</v>
      </c>
      <c r="AJ104" s="19">
        <f t="shared" si="24"/>
        <v>0</v>
      </c>
      <c r="AK104" s="19">
        <f t="shared" ref="AK104:BE104" si="25">AK7+AK33+AK43+AK51</f>
        <v>0</v>
      </c>
      <c r="AL104" s="19">
        <f t="shared" si="25"/>
        <v>0</v>
      </c>
      <c r="AM104" s="19">
        <f t="shared" si="25"/>
        <v>0</v>
      </c>
      <c r="AN104" s="19">
        <f t="shared" si="25"/>
        <v>0</v>
      </c>
      <c r="AO104" s="19">
        <f t="shared" si="25"/>
        <v>0</v>
      </c>
      <c r="AP104" s="19">
        <f t="shared" si="25"/>
        <v>0</v>
      </c>
      <c r="AQ104" s="19">
        <f t="shared" si="25"/>
        <v>0</v>
      </c>
      <c r="AR104" s="19">
        <f t="shared" si="25"/>
        <v>0</v>
      </c>
      <c r="AS104" s="19">
        <f t="shared" si="25"/>
        <v>0</v>
      </c>
      <c r="AT104" s="19">
        <f t="shared" si="25"/>
        <v>0</v>
      </c>
      <c r="AU104" s="19">
        <f t="shared" si="25"/>
        <v>0</v>
      </c>
      <c r="AV104" s="19">
        <f t="shared" si="25"/>
        <v>0</v>
      </c>
      <c r="AW104" s="19">
        <f t="shared" si="25"/>
        <v>0</v>
      </c>
      <c r="AX104" s="19">
        <f t="shared" si="25"/>
        <v>0</v>
      </c>
      <c r="AY104" s="19">
        <f t="shared" si="25"/>
        <v>0</v>
      </c>
      <c r="AZ104" s="19">
        <f t="shared" si="25"/>
        <v>0</v>
      </c>
      <c r="BA104" s="19">
        <f t="shared" si="25"/>
        <v>0</v>
      </c>
      <c r="BB104" s="19">
        <f t="shared" si="25"/>
        <v>0</v>
      </c>
      <c r="BC104" s="19">
        <f t="shared" si="25"/>
        <v>0</v>
      </c>
      <c r="BD104" s="19">
        <f t="shared" si="25"/>
        <v>0</v>
      </c>
      <c r="BE104" s="19">
        <f t="shared" si="25"/>
        <v>0</v>
      </c>
      <c r="BF104" s="28">
        <f t="shared" si="13"/>
        <v>0</v>
      </c>
    </row>
    <row r="105" spans="1:59" s="21" customFormat="1" x14ac:dyDescent="0.25">
      <c r="A105" s="105"/>
      <c r="B105" s="106" t="s">
        <v>108</v>
      </c>
      <c r="C105" s="106"/>
      <c r="D105" s="106"/>
      <c r="E105" s="19">
        <f>E103+E104</f>
        <v>0</v>
      </c>
      <c r="F105" s="19">
        <f t="shared" ref="F105:BE105" si="26">F103+F104</f>
        <v>0</v>
      </c>
      <c r="G105" s="19">
        <f t="shared" si="26"/>
        <v>0</v>
      </c>
      <c r="H105" s="19">
        <f t="shared" si="26"/>
        <v>0</v>
      </c>
      <c r="I105" s="19">
        <f t="shared" si="26"/>
        <v>0</v>
      </c>
      <c r="J105" s="19">
        <f t="shared" si="26"/>
        <v>0</v>
      </c>
      <c r="K105" s="19">
        <f t="shared" si="26"/>
        <v>0</v>
      </c>
      <c r="L105" s="19">
        <f t="shared" si="26"/>
        <v>0</v>
      </c>
      <c r="M105" s="19">
        <f t="shared" si="26"/>
        <v>0</v>
      </c>
      <c r="N105" s="19">
        <f t="shared" si="26"/>
        <v>0</v>
      </c>
      <c r="O105" s="19">
        <f t="shared" si="26"/>
        <v>0</v>
      </c>
      <c r="P105" s="19">
        <f t="shared" si="26"/>
        <v>0</v>
      </c>
      <c r="Q105" s="19">
        <f t="shared" si="26"/>
        <v>0</v>
      </c>
      <c r="R105" s="19">
        <f t="shared" si="26"/>
        <v>0</v>
      </c>
      <c r="S105" s="19">
        <f t="shared" si="26"/>
        <v>0</v>
      </c>
      <c r="T105" s="19">
        <f t="shared" si="26"/>
        <v>0</v>
      </c>
      <c r="U105" s="19">
        <f t="shared" si="26"/>
        <v>0</v>
      </c>
      <c r="V105" s="19">
        <f t="shared" si="26"/>
        <v>0</v>
      </c>
      <c r="W105" s="19">
        <f t="shared" si="26"/>
        <v>0</v>
      </c>
      <c r="X105" s="19">
        <f t="shared" si="26"/>
        <v>0</v>
      </c>
      <c r="Y105" s="19">
        <f t="shared" si="26"/>
        <v>0</v>
      </c>
      <c r="Z105" s="19">
        <f t="shared" si="26"/>
        <v>0</v>
      </c>
      <c r="AA105" s="19">
        <f t="shared" si="26"/>
        <v>0</v>
      </c>
      <c r="AB105" s="19">
        <f t="shared" si="26"/>
        <v>0</v>
      </c>
      <c r="AC105" s="19">
        <f t="shared" si="26"/>
        <v>0</v>
      </c>
      <c r="AD105" s="19">
        <f t="shared" si="26"/>
        <v>0</v>
      </c>
      <c r="AE105" s="19">
        <f t="shared" si="26"/>
        <v>0</v>
      </c>
      <c r="AF105" s="19">
        <f t="shared" si="26"/>
        <v>0</v>
      </c>
      <c r="AG105" s="19">
        <f t="shared" si="26"/>
        <v>0</v>
      </c>
      <c r="AH105" s="19">
        <f t="shared" si="26"/>
        <v>0</v>
      </c>
      <c r="AI105" s="19">
        <f t="shared" si="26"/>
        <v>0</v>
      </c>
      <c r="AJ105" s="19">
        <f t="shared" si="26"/>
        <v>0</v>
      </c>
      <c r="AK105" s="19">
        <f t="shared" si="26"/>
        <v>0</v>
      </c>
      <c r="AL105" s="19">
        <f t="shared" si="26"/>
        <v>0</v>
      </c>
      <c r="AM105" s="19">
        <f t="shared" si="26"/>
        <v>0</v>
      </c>
      <c r="AN105" s="19">
        <f t="shared" si="26"/>
        <v>0</v>
      </c>
      <c r="AO105" s="19">
        <f t="shared" si="26"/>
        <v>0</v>
      </c>
      <c r="AP105" s="19">
        <f t="shared" si="26"/>
        <v>0</v>
      </c>
      <c r="AQ105" s="19">
        <f t="shared" si="26"/>
        <v>0</v>
      </c>
      <c r="AR105" s="19">
        <f t="shared" si="26"/>
        <v>0</v>
      </c>
      <c r="AS105" s="19">
        <f t="shared" si="26"/>
        <v>0</v>
      </c>
      <c r="AT105" s="19">
        <f t="shared" si="26"/>
        <v>0</v>
      </c>
      <c r="AU105" s="19">
        <f t="shared" si="26"/>
        <v>0</v>
      </c>
      <c r="AV105" s="19">
        <f t="shared" si="26"/>
        <v>0</v>
      </c>
      <c r="AW105" s="19">
        <f t="shared" si="26"/>
        <v>0</v>
      </c>
      <c r="AX105" s="19">
        <f t="shared" si="26"/>
        <v>0</v>
      </c>
      <c r="AY105" s="19">
        <f t="shared" si="26"/>
        <v>0</v>
      </c>
      <c r="AZ105" s="19">
        <f t="shared" si="26"/>
        <v>0</v>
      </c>
      <c r="BA105" s="19">
        <f t="shared" si="26"/>
        <v>0</v>
      </c>
      <c r="BB105" s="19">
        <f t="shared" si="26"/>
        <v>0</v>
      </c>
      <c r="BC105" s="19">
        <f t="shared" si="26"/>
        <v>0</v>
      </c>
      <c r="BD105" s="19">
        <f t="shared" si="26"/>
        <v>0</v>
      </c>
      <c r="BE105" s="19">
        <f t="shared" si="26"/>
        <v>0</v>
      </c>
      <c r="BF105" s="28">
        <f t="shared" si="13"/>
        <v>0</v>
      </c>
    </row>
    <row r="106" spans="1:59" x14ac:dyDescent="0.2">
      <c r="BF106" s="1">
        <f>SUM(BF6+BF32+BF42+BF50)</f>
        <v>0</v>
      </c>
    </row>
    <row r="107" spans="1:59" x14ac:dyDescent="0.2">
      <c r="B107" s="25"/>
      <c r="C107" s="11"/>
      <c r="D107" s="11"/>
      <c r="E107" s="11"/>
      <c r="F107" s="11"/>
      <c r="BF107" s="1">
        <f>BF7+BF33+BF43+BF51</f>
        <v>0</v>
      </c>
    </row>
    <row r="109" spans="1:59" x14ac:dyDescent="0.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</row>
  </sheetData>
  <mergeCells count="115">
    <mergeCell ref="B109:AC109"/>
    <mergeCell ref="B48:B49"/>
    <mergeCell ref="C48:C49"/>
    <mergeCell ref="B92:B93"/>
    <mergeCell ref="C92:C93"/>
    <mergeCell ref="A103:A105"/>
    <mergeCell ref="B103:D103"/>
    <mergeCell ref="B104:D104"/>
    <mergeCell ref="B105:D105"/>
    <mergeCell ref="B96:B97"/>
    <mergeCell ref="C96:C97"/>
    <mergeCell ref="B98:B99"/>
    <mergeCell ref="C98:C99"/>
    <mergeCell ref="B86:B87"/>
    <mergeCell ref="C86:C87"/>
    <mergeCell ref="B88:B89"/>
    <mergeCell ref="C88:C89"/>
    <mergeCell ref="B90:B91"/>
    <mergeCell ref="C90:C91"/>
    <mergeCell ref="B80:B81"/>
    <mergeCell ref="C80:C81"/>
    <mergeCell ref="B84:B85"/>
    <mergeCell ref="C84:C85"/>
    <mergeCell ref="B74:B75"/>
    <mergeCell ref="C74:C75"/>
    <mergeCell ref="B76:B77"/>
    <mergeCell ref="C76:C77"/>
    <mergeCell ref="B78:B79"/>
    <mergeCell ref="C78:C79"/>
    <mergeCell ref="B70:B71"/>
    <mergeCell ref="C70:C71"/>
    <mergeCell ref="B72:B73"/>
    <mergeCell ref="C72:C73"/>
    <mergeCell ref="B64:B65"/>
    <mergeCell ref="C64:C65"/>
    <mergeCell ref="B66:B67"/>
    <mergeCell ref="C66:C67"/>
    <mergeCell ref="B68:B69"/>
    <mergeCell ref="C68:C69"/>
    <mergeCell ref="B58:B59"/>
    <mergeCell ref="C58:C59"/>
    <mergeCell ref="B60:B61"/>
    <mergeCell ref="C60:C61"/>
    <mergeCell ref="B62:B63"/>
    <mergeCell ref="C62:C63"/>
    <mergeCell ref="B52:B53"/>
    <mergeCell ref="C52:C53"/>
    <mergeCell ref="B54:B55"/>
    <mergeCell ref="C54:C55"/>
    <mergeCell ref="B56:B57"/>
    <mergeCell ref="C56:C57"/>
    <mergeCell ref="B44:B45"/>
    <mergeCell ref="C44:C45"/>
    <mergeCell ref="B46:B47"/>
    <mergeCell ref="C46:C47"/>
    <mergeCell ref="B50:B51"/>
    <mergeCell ref="C50:C51"/>
    <mergeCell ref="B38:B39"/>
    <mergeCell ref="C38:C39"/>
    <mergeCell ref="B40:B41"/>
    <mergeCell ref="C40:C41"/>
    <mergeCell ref="B42:B43"/>
    <mergeCell ref="C42:C43"/>
    <mergeCell ref="B32:B33"/>
    <mergeCell ref="C32:C33"/>
    <mergeCell ref="B34:B35"/>
    <mergeCell ref="C34:C35"/>
    <mergeCell ref="B36:B37"/>
    <mergeCell ref="C36:C37"/>
    <mergeCell ref="B28:B29"/>
    <mergeCell ref="C28:C29"/>
    <mergeCell ref="B30:B31"/>
    <mergeCell ref="C30:C31"/>
    <mergeCell ref="B22:B23"/>
    <mergeCell ref="C22:C23"/>
    <mergeCell ref="B24:B25"/>
    <mergeCell ref="C24:C25"/>
    <mergeCell ref="B26:B27"/>
    <mergeCell ref="C26:C27"/>
    <mergeCell ref="AS1:AU1"/>
    <mergeCell ref="AW1:AZ1"/>
    <mergeCell ref="BA1:BD1"/>
    <mergeCell ref="BF1:BF5"/>
    <mergeCell ref="E2:BE2"/>
    <mergeCell ref="E4:BE4"/>
    <mergeCell ref="N1:Q1"/>
    <mergeCell ref="S1:U1"/>
    <mergeCell ref="W1:Z1"/>
    <mergeCell ref="AB1:AD1"/>
    <mergeCell ref="AF1:AH1"/>
    <mergeCell ref="AJ1:AL1"/>
    <mergeCell ref="A1:A5"/>
    <mergeCell ref="B1:B5"/>
    <mergeCell ref="C1:C5"/>
    <mergeCell ref="D1:D5"/>
    <mergeCell ref="F1:H1"/>
    <mergeCell ref="J1:M1"/>
    <mergeCell ref="C12:C13"/>
    <mergeCell ref="C20:C21"/>
    <mergeCell ref="AN1:AQ1"/>
    <mergeCell ref="C14:C15"/>
    <mergeCell ref="B16:B17"/>
    <mergeCell ref="C10:C11"/>
    <mergeCell ref="B18:B19"/>
    <mergeCell ref="C18:C19"/>
    <mergeCell ref="B20:B21"/>
    <mergeCell ref="C16:C17"/>
    <mergeCell ref="A6:A102"/>
    <mergeCell ref="B6:B7"/>
    <mergeCell ref="C6:C7"/>
    <mergeCell ref="B8:B9"/>
    <mergeCell ref="B10:B11"/>
    <mergeCell ref="B12:B13"/>
    <mergeCell ref="C8:C9"/>
    <mergeCell ref="B14:B15"/>
  </mergeCells>
  <pageMargins left="0.23622047244094488" right="0.23622047244094488" top="0.3543307086614173" bottom="0.3543307086614173" header="0.31496062992125984" footer="0.31496062992125984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BG48"/>
  <sheetViews>
    <sheetView topLeftCell="A4" zoomScale="130" zoomScaleNormal="130" zoomScaleSheetLayoutView="100" workbookViewId="0">
      <selection activeCell="BK38" sqref="BK38"/>
    </sheetView>
  </sheetViews>
  <sheetFormatPr defaultRowHeight="10.5" x14ac:dyDescent="0.2"/>
  <cols>
    <col min="1" max="1" width="1.28515625" style="1" customWidth="1"/>
    <col min="2" max="2" width="6.42578125" style="26" customWidth="1"/>
    <col min="3" max="3" width="19.7109375" style="1" customWidth="1"/>
    <col min="4" max="4" width="7.5703125" style="1" customWidth="1"/>
    <col min="5" max="5" width="2.7109375" style="1" customWidth="1"/>
    <col min="6" max="57" width="2" style="1" customWidth="1"/>
    <col min="58" max="58" width="4.42578125" style="1" customWidth="1"/>
    <col min="59" max="59" width="2.7109375" style="1" customWidth="1"/>
    <col min="60" max="16384" width="9.140625" style="1"/>
  </cols>
  <sheetData>
    <row r="4" spans="1:59" s="5" customFormat="1" ht="60.75" customHeight="1" x14ac:dyDescent="0.25">
      <c r="A4" s="110" t="s">
        <v>137</v>
      </c>
      <c r="B4" s="72" t="s">
        <v>0</v>
      </c>
      <c r="C4" s="75" t="s">
        <v>1</v>
      </c>
      <c r="D4" s="111" t="s">
        <v>109</v>
      </c>
      <c r="E4" s="2" t="s">
        <v>2</v>
      </c>
      <c r="F4" s="81" t="s">
        <v>3</v>
      </c>
      <c r="G4" s="82"/>
      <c r="H4" s="83"/>
      <c r="I4" s="2" t="s">
        <v>4</v>
      </c>
      <c r="J4" s="81" t="s">
        <v>5</v>
      </c>
      <c r="K4" s="82"/>
      <c r="L4" s="82"/>
      <c r="M4" s="83"/>
      <c r="N4" s="81" t="s">
        <v>6</v>
      </c>
      <c r="O4" s="82"/>
      <c r="P4" s="82"/>
      <c r="Q4" s="83"/>
      <c r="R4" s="2" t="s">
        <v>7</v>
      </c>
      <c r="S4" s="81" t="s">
        <v>8</v>
      </c>
      <c r="T4" s="82"/>
      <c r="U4" s="83"/>
      <c r="V4" s="2" t="s">
        <v>9</v>
      </c>
      <c r="W4" s="81" t="s">
        <v>10</v>
      </c>
      <c r="X4" s="82"/>
      <c r="Y4" s="82"/>
      <c r="Z4" s="83"/>
      <c r="AA4" s="2" t="s">
        <v>11</v>
      </c>
      <c r="AB4" s="81" t="s">
        <v>12</v>
      </c>
      <c r="AC4" s="82"/>
      <c r="AD4" s="83"/>
      <c r="AE4" s="2" t="s">
        <v>13</v>
      </c>
      <c r="AF4" s="81" t="s">
        <v>14</v>
      </c>
      <c r="AG4" s="82"/>
      <c r="AH4" s="83"/>
      <c r="AI4" s="2" t="s">
        <v>15</v>
      </c>
      <c r="AJ4" s="81" t="s">
        <v>16</v>
      </c>
      <c r="AK4" s="82"/>
      <c r="AL4" s="83"/>
      <c r="AM4" s="2" t="s">
        <v>17</v>
      </c>
      <c r="AN4" s="81" t="s">
        <v>18</v>
      </c>
      <c r="AO4" s="82"/>
      <c r="AP4" s="82"/>
      <c r="AQ4" s="83"/>
      <c r="AR4" s="2" t="s">
        <v>19</v>
      </c>
      <c r="AS4" s="81" t="s">
        <v>20</v>
      </c>
      <c r="AT4" s="82"/>
      <c r="AU4" s="83"/>
      <c r="AV4" s="2" t="s">
        <v>21</v>
      </c>
      <c r="AW4" s="81" t="s">
        <v>22</v>
      </c>
      <c r="AX4" s="82"/>
      <c r="AY4" s="82"/>
      <c r="AZ4" s="83"/>
      <c r="BA4" s="81" t="s">
        <v>23</v>
      </c>
      <c r="BB4" s="82"/>
      <c r="BC4" s="82"/>
      <c r="BD4" s="83"/>
      <c r="BE4" s="3" t="s">
        <v>24</v>
      </c>
      <c r="BF4" s="96" t="s">
        <v>25</v>
      </c>
      <c r="BG4" s="4"/>
    </row>
    <row r="5" spans="1:59" s="5" customFormat="1" ht="9.9499999999999993" customHeight="1" x14ac:dyDescent="0.25">
      <c r="A5" s="110"/>
      <c r="B5" s="73"/>
      <c r="C5" s="76"/>
      <c r="D5" s="111"/>
      <c r="E5" s="81" t="s">
        <v>26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97"/>
      <c r="BG5" s="6"/>
    </row>
    <row r="6" spans="1:59" s="5" customFormat="1" ht="12.75" x14ac:dyDescent="0.25">
      <c r="A6" s="110"/>
      <c r="B6" s="73"/>
      <c r="C6" s="76"/>
      <c r="D6" s="111"/>
      <c r="E6" s="7">
        <v>35</v>
      </c>
      <c r="F6" s="7">
        <v>36</v>
      </c>
      <c r="G6" s="7">
        <v>37</v>
      </c>
      <c r="H6" s="7">
        <v>38</v>
      </c>
      <c r="I6" s="7">
        <v>39</v>
      </c>
      <c r="J6" s="7">
        <v>40</v>
      </c>
      <c r="K6" s="7">
        <v>41</v>
      </c>
      <c r="L6" s="7">
        <v>42</v>
      </c>
      <c r="M6" s="7">
        <v>43</v>
      </c>
      <c r="N6" s="7">
        <v>44</v>
      </c>
      <c r="O6" s="7">
        <v>45</v>
      </c>
      <c r="P6" s="7">
        <v>46</v>
      </c>
      <c r="Q6" s="7">
        <v>47</v>
      </c>
      <c r="R6" s="7">
        <v>48</v>
      </c>
      <c r="S6" s="7">
        <v>49</v>
      </c>
      <c r="T6" s="7">
        <v>50</v>
      </c>
      <c r="U6" s="7">
        <v>51</v>
      </c>
      <c r="V6" s="7">
        <v>52</v>
      </c>
      <c r="W6" s="7">
        <v>1</v>
      </c>
      <c r="X6" s="7">
        <v>2</v>
      </c>
      <c r="Y6" s="7">
        <v>3</v>
      </c>
      <c r="Z6" s="7">
        <v>4</v>
      </c>
      <c r="AA6" s="7">
        <v>5</v>
      </c>
      <c r="AB6" s="7">
        <v>6</v>
      </c>
      <c r="AC6" s="7">
        <v>7</v>
      </c>
      <c r="AD6" s="7">
        <v>8</v>
      </c>
      <c r="AE6" s="7">
        <v>9</v>
      </c>
      <c r="AF6" s="7">
        <v>10</v>
      </c>
      <c r="AG6" s="7">
        <v>11</v>
      </c>
      <c r="AH6" s="7">
        <v>12</v>
      </c>
      <c r="AI6" s="7">
        <v>13</v>
      </c>
      <c r="AJ6" s="7">
        <v>14</v>
      </c>
      <c r="AK6" s="7">
        <v>15</v>
      </c>
      <c r="AL6" s="7">
        <v>16</v>
      </c>
      <c r="AM6" s="7">
        <v>17</v>
      </c>
      <c r="AN6" s="7">
        <v>18</v>
      </c>
      <c r="AO6" s="7">
        <v>19</v>
      </c>
      <c r="AP6" s="7">
        <v>20</v>
      </c>
      <c r="AQ6" s="7">
        <v>21</v>
      </c>
      <c r="AR6" s="7">
        <v>22</v>
      </c>
      <c r="AS6" s="7">
        <v>23</v>
      </c>
      <c r="AT6" s="7">
        <v>24</v>
      </c>
      <c r="AU6" s="7">
        <v>25</v>
      </c>
      <c r="AV6" s="7">
        <v>26</v>
      </c>
      <c r="AW6" s="7">
        <v>27</v>
      </c>
      <c r="AX6" s="7">
        <v>28</v>
      </c>
      <c r="AY6" s="7">
        <v>29</v>
      </c>
      <c r="AZ6" s="7">
        <v>30</v>
      </c>
      <c r="BA6" s="7">
        <v>31</v>
      </c>
      <c r="BB6" s="7">
        <v>32</v>
      </c>
      <c r="BC6" s="7">
        <v>33</v>
      </c>
      <c r="BD6" s="7">
        <v>34</v>
      </c>
      <c r="BE6" s="8">
        <v>35</v>
      </c>
      <c r="BF6" s="97"/>
      <c r="BG6" s="6"/>
    </row>
    <row r="7" spans="1:59" s="5" customFormat="1" ht="13.5" customHeight="1" x14ac:dyDescent="0.25">
      <c r="A7" s="110"/>
      <c r="B7" s="73"/>
      <c r="C7" s="76"/>
      <c r="D7" s="111"/>
      <c r="E7" s="81" t="s">
        <v>27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97"/>
      <c r="BG7" s="6"/>
    </row>
    <row r="8" spans="1:59" ht="12.75" x14ac:dyDescent="0.2">
      <c r="A8" s="110"/>
      <c r="B8" s="73"/>
      <c r="C8" s="76"/>
      <c r="D8" s="111"/>
      <c r="E8" s="31">
        <v>1</v>
      </c>
      <c r="F8" s="31">
        <v>2</v>
      </c>
      <c r="G8" s="31">
        <v>3</v>
      </c>
      <c r="H8" s="31">
        <v>4</v>
      </c>
      <c r="I8" s="31">
        <v>5</v>
      </c>
      <c r="J8" s="31">
        <v>6</v>
      </c>
      <c r="K8" s="31">
        <v>7</v>
      </c>
      <c r="L8" s="31">
        <v>8</v>
      </c>
      <c r="M8" s="31">
        <v>9</v>
      </c>
      <c r="N8" s="31">
        <v>10</v>
      </c>
      <c r="O8" s="31">
        <v>11</v>
      </c>
      <c r="P8" s="31">
        <v>12</v>
      </c>
      <c r="Q8" s="31">
        <v>13</v>
      </c>
      <c r="R8" s="31">
        <v>14</v>
      </c>
      <c r="S8" s="31">
        <v>15</v>
      </c>
      <c r="T8" s="31">
        <v>16</v>
      </c>
      <c r="U8" s="31">
        <v>17</v>
      </c>
      <c r="V8" s="31">
        <v>18</v>
      </c>
      <c r="W8" s="31">
        <v>19</v>
      </c>
      <c r="X8" s="31">
        <v>20</v>
      </c>
      <c r="Y8" s="31">
        <v>21</v>
      </c>
      <c r="Z8" s="31">
        <v>22</v>
      </c>
      <c r="AA8" s="31">
        <v>23</v>
      </c>
      <c r="AB8" s="31">
        <v>24</v>
      </c>
      <c r="AC8" s="31">
        <v>25</v>
      </c>
      <c r="AD8" s="31">
        <v>26</v>
      </c>
      <c r="AE8" s="31">
        <v>27</v>
      </c>
      <c r="AF8" s="31">
        <v>28</v>
      </c>
      <c r="AG8" s="31">
        <v>29</v>
      </c>
      <c r="AH8" s="31">
        <v>30</v>
      </c>
      <c r="AI8" s="31">
        <v>31</v>
      </c>
      <c r="AJ8" s="31">
        <v>32</v>
      </c>
      <c r="AK8" s="31">
        <v>33</v>
      </c>
      <c r="AL8" s="31">
        <v>34</v>
      </c>
      <c r="AM8" s="31">
        <v>35</v>
      </c>
      <c r="AN8" s="31">
        <v>36</v>
      </c>
      <c r="AO8" s="31">
        <v>37</v>
      </c>
      <c r="AP8" s="31">
        <v>38</v>
      </c>
      <c r="AQ8" s="31">
        <v>39</v>
      </c>
      <c r="AR8" s="31">
        <v>40</v>
      </c>
      <c r="AS8" s="31">
        <v>41</v>
      </c>
      <c r="AT8" s="31">
        <v>42</v>
      </c>
      <c r="AU8" s="31">
        <v>43</v>
      </c>
      <c r="AV8" s="31">
        <v>44</v>
      </c>
      <c r="AW8" s="31">
        <v>45</v>
      </c>
      <c r="AX8" s="31">
        <v>46</v>
      </c>
      <c r="AY8" s="31">
        <v>47</v>
      </c>
      <c r="AZ8" s="31">
        <v>48</v>
      </c>
      <c r="BA8" s="31">
        <v>49</v>
      </c>
      <c r="BB8" s="31">
        <v>50</v>
      </c>
      <c r="BC8" s="31">
        <v>51</v>
      </c>
      <c r="BD8" s="31">
        <v>52</v>
      </c>
      <c r="BE8" s="32">
        <v>53</v>
      </c>
      <c r="BF8" s="97"/>
      <c r="BG8" s="11"/>
    </row>
    <row r="9" spans="1:59" s="21" customFormat="1" ht="12" customHeight="1" x14ac:dyDescent="0.25">
      <c r="A9" s="71"/>
      <c r="B9" s="112" t="s">
        <v>28</v>
      </c>
      <c r="C9" s="114" t="s">
        <v>97</v>
      </c>
      <c r="D9" s="34" t="s">
        <v>29</v>
      </c>
      <c r="E9" s="34">
        <f>E11+E13+E15+E17+E23+E19+E25+E21+E27+E29+E31+E33+E35+E37+E39</f>
        <v>36</v>
      </c>
      <c r="F9" s="34">
        <f t="shared" ref="F9:BF9" si="0">F11+F13+F15+F17+F23+F19+F25+F21+F27+F29+F31+F33+F35+F37+F39</f>
        <v>36</v>
      </c>
      <c r="G9" s="34">
        <f t="shared" si="0"/>
        <v>36</v>
      </c>
      <c r="H9" s="34">
        <f t="shared" si="0"/>
        <v>36</v>
      </c>
      <c r="I9" s="34">
        <f t="shared" si="0"/>
        <v>36</v>
      </c>
      <c r="J9" s="34">
        <f t="shared" si="0"/>
        <v>36</v>
      </c>
      <c r="K9" s="34">
        <f t="shared" si="0"/>
        <v>36</v>
      </c>
      <c r="L9" s="34">
        <f t="shared" si="0"/>
        <v>36</v>
      </c>
      <c r="M9" s="34">
        <f t="shared" si="0"/>
        <v>36</v>
      </c>
      <c r="N9" s="34">
        <f t="shared" si="0"/>
        <v>36</v>
      </c>
      <c r="O9" s="34">
        <f t="shared" si="0"/>
        <v>36</v>
      </c>
      <c r="P9" s="34">
        <f t="shared" si="0"/>
        <v>36</v>
      </c>
      <c r="Q9" s="34">
        <f t="shared" si="0"/>
        <v>36</v>
      </c>
      <c r="R9" s="34">
        <f t="shared" si="0"/>
        <v>36</v>
      </c>
      <c r="S9" s="34">
        <f t="shared" si="0"/>
        <v>36</v>
      </c>
      <c r="T9" s="34">
        <f t="shared" si="0"/>
        <v>36</v>
      </c>
      <c r="U9" s="34">
        <f t="shared" si="0"/>
        <v>36</v>
      </c>
      <c r="V9" s="34">
        <f t="shared" si="0"/>
        <v>0</v>
      </c>
      <c r="W9" s="34">
        <f t="shared" si="0"/>
        <v>0</v>
      </c>
      <c r="X9" s="34">
        <f t="shared" si="0"/>
        <v>36</v>
      </c>
      <c r="Y9" s="34">
        <f t="shared" si="0"/>
        <v>36</v>
      </c>
      <c r="Z9" s="34">
        <f t="shared" si="0"/>
        <v>36</v>
      </c>
      <c r="AA9" s="34">
        <f t="shared" si="0"/>
        <v>36</v>
      </c>
      <c r="AB9" s="34">
        <f t="shared" si="0"/>
        <v>36</v>
      </c>
      <c r="AC9" s="34">
        <f t="shared" si="0"/>
        <v>36</v>
      </c>
      <c r="AD9" s="34">
        <f t="shared" si="0"/>
        <v>36</v>
      </c>
      <c r="AE9" s="34">
        <f t="shared" si="0"/>
        <v>36</v>
      </c>
      <c r="AF9" s="34">
        <f t="shared" si="0"/>
        <v>36</v>
      </c>
      <c r="AG9" s="34">
        <f t="shared" si="0"/>
        <v>36</v>
      </c>
      <c r="AH9" s="34">
        <f t="shared" si="0"/>
        <v>36</v>
      </c>
      <c r="AI9" s="34">
        <f t="shared" si="0"/>
        <v>36</v>
      </c>
      <c r="AJ9" s="34">
        <f t="shared" si="0"/>
        <v>36</v>
      </c>
      <c r="AK9" s="34">
        <f t="shared" si="0"/>
        <v>36</v>
      </c>
      <c r="AL9" s="34">
        <f t="shared" si="0"/>
        <v>36</v>
      </c>
      <c r="AM9" s="34">
        <f t="shared" si="0"/>
        <v>36</v>
      </c>
      <c r="AN9" s="34">
        <f t="shared" si="0"/>
        <v>36</v>
      </c>
      <c r="AO9" s="34">
        <f t="shared" si="0"/>
        <v>36</v>
      </c>
      <c r="AP9" s="34">
        <f t="shared" si="0"/>
        <v>36</v>
      </c>
      <c r="AQ9" s="34">
        <f t="shared" si="0"/>
        <v>36</v>
      </c>
      <c r="AR9" s="34">
        <f t="shared" si="0"/>
        <v>36</v>
      </c>
      <c r="AS9" s="34">
        <f t="shared" si="0"/>
        <v>36</v>
      </c>
      <c r="AT9" s="34">
        <f t="shared" si="0"/>
        <v>0</v>
      </c>
      <c r="AU9" s="34">
        <f t="shared" si="0"/>
        <v>0</v>
      </c>
      <c r="AV9" s="34">
        <f t="shared" si="0"/>
        <v>0</v>
      </c>
      <c r="AW9" s="34">
        <f t="shared" si="0"/>
        <v>0</v>
      </c>
      <c r="AX9" s="34">
        <f t="shared" si="0"/>
        <v>0</v>
      </c>
      <c r="AY9" s="34">
        <f t="shared" si="0"/>
        <v>0</v>
      </c>
      <c r="AZ9" s="34">
        <f t="shared" si="0"/>
        <v>0</v>
      </c>
      <c r="BA9" s="34">
        <f t="shared" si="0"/>
        <v>0</v>
      </c>
      <c r="BB9" s="34">
        <f t="shared" si="0"/>
        <v>0</v>
      </c>
      <c r="BC9" s="34">
        <f t="shared" si="0"/>
        <v>0</v>
      </c>
      <c r="BD9" s="34">
        <f t="shared" si="0"/>
        <v>0</v>
      </c>
      <c r="BE9" s="34">
        <f t="shared" si="0"/>
        <v>0</v>
      </c>
      <c r="BF9" s="34">
        <f t="shared" si="0"/>
        <v>1404</v>
      </c>
      <c r="BG9" s="20"/>
    </row>
    <row r="10" spans="1:59" s="21" customFormat="1" ht="12" customHeight="1" x14ac:dyDescent="0.25">
      <c r="A10" s="71"/>
      <c r="B10" s="113"/>
      <c r="C10" s="109"/>
      <c r="D10" s="34" t="s">
        <v>30</v>
      </c>
      <c r="E10" s="34">
        <f>E12+E14+E16+E18+E20+E22+E24+E26+E28+E30+E32+E34+E36+E38+E40</f>
        <v>18</v>
      </c>
      <c r="F10" s="34">
        <f t="shared" ref="F10:BF10" si="1">F12+F14+F16+F18+F20+F22+F24+F26+F28+F30+F32+F34+F36+F38+F40</f>
        <v>18</v>
      </c>
      <c r="G10" s="34">
        <f t="shared" si="1"/>
        <v>18</v>
      </c>
      <c r="H10" s="34">
        <f t="shared" si="1"/>
        <v>18</v>
      </c>
      <c r="I10" s="34">
        <f t="shared" si="1"/>
        <v>18</v>
      </c>
      <c r="J10" s="34">
        <f t="shared" si="1"/>
        <v>18</v>
      </c>
      <c r="K10" s="34">
        <f t="shared" si="1"/>
        <v>18</v>
      </c>
      <c r="L10" s="34">
        <f t="shared" si="1"/>
        <v>18</v>
      </c>
      <c r="M10" s="34">
        <f t="shared" si="1"/>
        <v>18</v>
      </c>
      <c r="N10" s="34">
        <f t="shared" si="1"/>
        <v>18</v>
      </c>
      <c r="O10" s="34">
        <f t="shared" si="1"/>
        <v>18</v>
      </c>
      <c r="P10" s="34">
        <f t="shared" si="1"/>
        <v>18</v>
      </c>
      <c r="Q10" s="34">
        <f t="shared" si="1"/>
        <v>18</v>
      </c>
      <c r="R10" s="34">
        <f t="shared" si="1"/>
        <v>18</v>
      </c>
      <c r="S10" s="34">
        <f t="shared" si="1"/>
        <v>18</v>
      </c>
      <c r="T10" s="34">
        <f t="shared" si="1"/>
        <v>18</v>
      </c>
      <c r="U10" s="34">
        <f t="shared" si="1"/>
        <v>18</v>
      </c>
      <c r="V10" s="34">
        <f t="shared" si="1"/>
        <v>0</v>
      </c>
      <c r="W10" s="34">
        <f t="shared" si="1"/>
        <v>0</v>
      </c>
      <c r="X10" s="34">
        <f t="shared" si="1"/>
        <v>18</v>
      </c>
      <c r="Y10" s="34">
        <f t="shared" si="1"/>
        <v>18</v>
      </c>
      <c r="Z10" s="34">
        <f t="shared" si="1"/>
        <v>18</v>
      </c>
      <c r="AA10" s="34">
        <f t="shared" si="1"/>
        <v>18</v>
      </c>
      <c r="AB10" s="34">
        <f t="shared" si="1"/>
        <v>18</v>
      </c>
      <c r="AC10" s="34">
        <f t="shared" si="1"/>
        <v>18</v>
      </c>
      <c r="AD10" s="34">
        <f t="shared" si="1"/>
        <v>18</v>
      </c>
      <c r="AE10" s="34">
        <f t="shared" si="1"/>
        <v>18</v>
      </c>
      <c r="AF10" s="34">
        <f t="shared" si="1"/>
        <v>18</v>
      </c>
      <c r="AG10" s="34">
        <f t="shared" si="1"/>
        <v>18</v>
      </c>
      <c r="AH10" s="34">
        <f t="shared" si="1"/>
        <v>18</v>
      </c>
      <c r="AI10" s="34">
        <f t="shared" si="1"/>
        <v>18</v>
      </c>
      <c r="AJ10" s="34">
        <f t="shared" si="1"/>
        <v>18</v>
      </c>
      <c r="AK10" s="34">
        <f t="shared" si="1"/>
        <v>18</v>
      </c>
      <c r="AL10" s="34">
        <f t="shared" si="1"/>
        <v>18</v>
      </c>
      <c r="AM10" s="34">
        <f t="shared" si="1"/>
        <v>18</v>
      </c>
      <c r="AN10" s="34">
        <f t="shared" si="1"/>
        <v>18</v>
      </c>
      <c r="AO10" s="34">
        <f t="shared" si="1"/>
        <v>18</v>
      </c>
      <c r="AP10" s="34">
        <f t="shared" si="1"/>
        <v>18</v>
      </c>
      <c r="AQ10" s="34">
        <f t="shared" si="1"/>
        <v>18</v>
      </c>
      <c r="AR10" s="34">
        <f t="shared" si="1"/>
        <v>18</v>
      </c>
      <c r="AS10" s="34">
        <f t="shared" si="1"/>
        <v>18</v>
      </c>
      <c r="AT10" s="34">
        <f t="shared" si="1"/>
        <v>0</v>
      </c>
      <c r="AU10" s="34">
        <f t="shared" si="1"/>
        <v>0</v>
      </c>
      <c r="AV10" s="34">
        <f t="shared" si="1"/>
        <v>0</v>
      </c>
      <c r="AW10" s="34">
        <f t="shared" si="1"/>
        <v>0</v>
      </c>
      <c r="AX10" s="34">
        <f t="shared" si="1"/>
        <v>0</v>
      </c>
      <c r="AY10" s="34">
        <f t="shared" si="1"/>
        <v>0</v>
      </c>
      <c r="AZ10" s="34">
        <f t="shared" si="1"/>
        <v>0</v>
      </c>
      <c r="BA10" s="34">
        <f t="shared" si="1"/>
        <v>0</v>
      </c>
      <c r="BB10" s="34">
        <f t="shared" si="1"/>
        <v>0</v>
      </c>
      <c r="BC10" s="34">
        <f t="shared" si="1"/>
        <v>0</v>
      </c>
      <c r="BD10" s="34">
        <f t="shared" si="1"/>
        <v>0</v>
      </c>
      <c r="BE10" s="34">
        <f t="shared" si="1"/>
        <v>0</v>
      </c>
      <c r="BF10" s="34">
        <f t="shared" si="1"/>
        <v>702</v>
      </c>
      <c r="BG10" s="20"/>
    </row>
    <row r="11" spans="1:59" s="5" customFormat="1" ht="9.75" customHeight="1" x14ac:dyDescent="0.25">
      <c r="A11" s="71"/>
      <c r="B11" s="115" t="s">
        <v>186</v>
      </c>
      <c r="C11" s="117" t="s">
        <v>32</v>
      </c>
      <c r="D11" s="59" t="s">
        <v>29</v>
      </c>
      <c r="E11" s="35">
        <v>2</v>
      </c>
      <c r="F11" s="35">
        <v>2</v>
      </c>
      <c r="G11" s="35">
        <v>2</v>
      </c>
      <c r="H11" s="35">
        <v>2</v>
      </c>
      <c r="I11" s="35">
        <v>2</v>
      </c>
      <c r="J11" s="35">
        <v>2</v>
      </c>
      <c r="K11" s="35">
        <v>2</v>
      </c>
      <c r="L11" s="35">
        <v>2</v>
      </c>
      <c r="M11" s="35">
        <v>2</v>
      </c>
      <c r="N11" s="35">
        <v>2</v>
      </c>
      <c r="O11" s="35">
        <v>2</v>
      </c>
      <c r="P11" s="35">
        <v>2</v>
      </c>
      <c r="Q11" s="35">
        <v>2</v>
      </c>
      <c r="R11" s="35">
        <v>2</v>
      </c>
      <c r="S11" s="35">
        <v>2</v>
      </c>
      <c r="T11" s="35">
        <v>2</v>
      </c>
      <c r="U11" s="35">
        <v>2</v>
      </c>
      <c r="V11" s="35"/>
      <c r="W11" s="35"/>
      <c r="X11" s="35">
        <v>2</v>
      </c>
      <c r="Y11" s="35">
        <v>2</v>
      </c>
      <c r="Z11" s="35">
        <v>2</v>
      </c>
      <c r="AA11" s="35">
        <v>2</v>
      </c>
      <c r="AB11" s="35">
        <v>2</v>
      </c>
      <c r="AC11" s="35">
        <v>2</v>
      </c>
      <c r="AD11" s="35">
        <v>2</v>
      </c>
      <c r="AE11" s="35">
        <v>2</v>
      </c>
      <c r="AF11" s="35">
        <v>2</v>
      </c>
      <c r="AG11" s="35">
        <v>2</v>
      </c>
      <c r="AH11" s="35">
        <v>2</v>
      </c>
      <c r="AI11" s="35">
        <v>2</v>
      </c>
      <c r="AJ11" s="35">
        <v>2</v>
      </c>
      <c r="AK11" s="35">
        <v>2</v>
      </c>
      <c r="AL11" s="35">
        <v>2</v>
      </c>
      <c r="AM11" s="35">
        <v>2</v>
      </c>
      <c r="AN11" s="35">
        <v>2</v>
      </c>
      <c r="AO11" s="35">
        <v>2</v>
      </c>
      <c r="AP11" s="35">
        <v>2</v>
      </c>
      <c r="AQ11" s="35">
        <v>2</v>
      </c>
      <c r="AR11" s="14">
        <v>2</v>
      </c>
      <c r="AS11" s="14">
        <v>2</v>
      </c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>
        <f t="shared" ref="BF11:BF43" si="2">SUM(E11:BE11)</f>
        <v>78</v>
      </c>
      <c r="BG11" s="6"/>
    </row>
    <row r="12" spans="1:59" s="5" customFormat="1" ht="9.75" customHeight="1" x14ac:dyDescent="0.25">
      <c r="A12" s="71"/>
      <c r="B12" s="116"/>
      <c r="C12" s="118"/>
      <c r="D12" s="59" t="s">
        <v>30</v>
      </c>
      <c r="E12" s="35">
        <v>1</v>
      </c>
      <c r="F12" s="35">
        <v>1</v>
      </c>
      <c r="G12" s="35">
        <v>1</v>
      </c>
      <c r="H12" s="35">
        <v>1</v>
      </c>
      <c r="I12" s="35">
        <v>1</v>
      </c>
      <c r="J12" s="35">
        <v>1</v>
      </c>
      <c r="K12" s="35">
        <v>1</v>
      </c>
      <c r="L12" s="35">
        <v>1</v>
      </c>
      <c r="M12" s="35">
        <v>1</v>
      </c>
      <c r="N12" s="35">
        <v>1</v>
      </c>
      <c r="O12" s="35">
        <v>1</v>
      </c>
      <c r="P12" s="35">
        <v>1</v>
      </c>
      <c r="Q12" s="35">
        <v>1</v>
      </c>
      <c r="R12" s="35">
        <v>1</v>
      </c>
      <c r="S12" s="35">
        <v>1</v>
      </c>
      <c r="T12" s="35">
        <v>1</v>
      </c>
      <c r="U12" s="35">
        <v>1</v>
      </c>
      <c r="V12" s="35"/>
      <c r="W12" s="35"/>
      <c r="X12" s="35">
        <v>1</v>
      </c>
      <c r="Y12" s="35">
        <v>1</v>
      </c>
      <c r="Z12" s="35">
        <v>1</v>
      </c>
      <c r="AA12" s="35">
        <v>1</v>
      </c>
      <c r="AB12" s="35">
        <v>1</v>
      </c>
      <c r="AC12" s="35">
        <v>1</v>
      </c>
      <c r="AD12" s="35">
        <v>1</v>
      </c>
      <c r="AE12" s="35">
        <v>1</v>
      </c>
      <c r="AF12" s="35">
        <v>1</v>
      </c>
      <c r="AG12" s="35">
        <v>1</v>
      </c>
      <c r="AH12" s="35">
        <v>1</v>
      </c>
      <c r="AI12" s="35">
        <v>1</v>
      </c>
      <c r="AJ12" s="35">
        <v>1</v>
      </c>
      <c r="AK12" s="35">
        <v>1</v>
      </c>
      <c r="AL12" s="35">
        <v>1</v>
      </c>
      <c r="AM12" s="35">
        <v>1</v>
      </c>
      <c r="AN12" s="35">
        <v>1</v>
      </c>
      <c r="AO12" s="35">
        <v>1</v>
      </c>
      <c r="AP12" s="35">
        <v>1</v>
      </c>
      <c r="AQ12" s="35">
        <v>1</v>
      </c>
      <c r="AR12" s="14">
        <v>1</v>
      </c>
      <c r="AS12" s="14">
        <v>1</v>
      </c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>
        <f t="shared" si="2"/>
        <v>39</v>
      </c>
      <c r="BG12" s="6"/>
    </row>
    <row r="13" spans="1:59" s="5" customFormat="1" ht="9.75" customHeight="1" x14ac:dyDescent="0.25">
      <c r="A13" s="71"/>
      <c r="B13" s="115" t="s">
        <v>187</v>
      </c>
      <c r="C13" s="117" t="s">
        <v>34</v>
      </c>
      <c r="D13" s="59" t="s">
        <v>29</v>
      </c>
      <c r="E13" s="35">
        <v>2</v>
      </c>
      <c r="F13" s="35">
        <v>2</v>
      </c>
      <c r="G13" s="35">
        <v>2</v>
      </c>
      <c r="H13" s="35">
        <v>2</v>
      </c>
      <c r="I13" s="35">
        <v>2</v>
      </c>
      <c r="J13" s="35">
        <v>2</v>
      </c>
      <c r="K13" s="35">
        <v>2</v>
      </c>
      <c r="L13" s="35">
        <v>2</v>
      </c>
      <c r="M13" s="35">
        <v>2</v>
      </c>
      <c r="N13" s="35">
        <v>2</v>
      </c>
      <c r="O13" s="35">
        <v>2</v>
      </c>
      <c r="P13" s="35">
        <v>2</v>
      </c>
      <c r="Q13" s="35">
        <v>2</v>
      </c>
      <c r="R13" s="35">
        <v>2</v>
      </c>
      <c r="S13" s="35">
        <v>2</v>
      </c>
      <c r="T13" s="35">
        <v>2</v>
      </c>
      <c r="U13" s="35">
        <v>2</v>
      </c>
      <c r="V13" s="35"/>
      <c r="W13" s="35"/>
      <c r="X13" s="35">
        <v>4</v>
      </c>
      <c r="Y13" s="35">
        <v>2</v>
      </c>
      <c r="Z13" s="35">
        <v>4</v>
      </c>
      <c r="AA13" s="35">
        <v>2</v>
      </c>
      <c r="AB13" s="35">
        <v>4</v>
      </c>
      <c r="AC13" s="35">
        <v>4</v>
      </c>
      <c r="AD13" s="35">
        <v>4</v>
      </c>
      <c r="AE13" s="35">
        <v>4</v>
      </c>
      <c r="AF13" s="35">
        <v>4</v>
      </c>
      <c r="AG13" s="35">
        <v>4</v>
      </c>
      <c r="AH13" s="35">
        <v>4</v>
      </c>
      <c r="AI13" s="35">
        <v>4</v>
      </c>
      <c r="AJ13" s="35">
        <v>4</v>
      </c>
      <c r="AK13" s="35">
        <v>4</v>
      </c>
      <c r="AL13" s="35">
        <v>4</v>
      </c>
      <c r="AM13" s="35">
        <v>4</v>
      </c>
      <c r="AN13" s="35">
        <v>4</v>
      </c>
      <c r="AO13" s="35">
        <v>4</v>
      </c>
      <c r="AP13" s="35">
        <v>4</v>
      </c>
      <c r="AQ13" s="35">
        <v>4</v>
      </c>
      <c r="AR13" s="14">
        <v>4</v>
      </c>
      <c r="AS13" s="14">
        <v>3</v>
      </c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>
        <f t="shared" si="2"/>
        <v>117</v>
      </c>
      <c r="BG13" s="6"/>
    </row>
    <row r="14" spans="1:59" s="5" customFormat="1" ht="9.75" customHeight="1" x14ac:dyDescent="0.25">
      <c r="A14" s="71"/>
      <c r="B14" s="116"/>
      <c r="C14" s="118"/>
      <c r="D14" s="59" t="s">
        <v>30</v>
      </c>
      <c r="E14" s="35">
        <v>1</v>
      </c>
      <c r="F14" s="35">
        <v>1</v>
      </c>
      <c r="G14" s="35">
        <v>1</v>
      </c>
      <c r="H14" s="35">
        <v>1</v>
      </c>
      <c r="I14" s="35">
        <v>1</v>
      </c>
      <c r="J14" s="35">
        <v>1</v>
      </c>
      <c r="K14" s="35">
        <v>1</v>
      </c>
      <c r="L14" s="35">
        <v>1</v>
      </c>
      <c r="M14" s="35">
        <v>1</v>
      </c>
      <c r="N14" s="35">
        <v>1</v>
      </c>
      <c r="O14" s="35">
        <v>1</v>
      </c>
      <c r="P14" s="35">
        <v>1</v>
      </c>
      <c r="Q14" s="35">
        <v>1</v>
      </c>
      <c r="R14" s="35">
        <v>1</v>
      </c>
      <c r="S14" s="35">
        <v>1</v>
      </c>
      <c r="T14" s="35">
        <v>1</v>
      </c>
      <c r="U14" s="35">
        <v>1</v>
      </c>
      <c r="V14" s="35"/>
      <c r="W14" s="35"/>
      <c r="X14" s="35">
        <v>2</v>
      </c>
      <c r="Y14" s="35">
        <v>1</v>
      </c>
      <c r="Z14" s="35">
        <v>2</v>
      </c>
      <c r="AA14" s="35">
        <v>1</v>
      </c>
      <c r="AB14" s="35">
        <v>2</v>
      </c>
      <c r="AC14" s="35">
        <v>2</v>
      </c>
      <c r="AD14" s="35">
        <v>2</v>
      </c>
      <c r="AE14" s="35">
        <v>2</v>
      </c>
      <c r="AF14" s="35">
        <v>2</v>
      </c>
      <c r="AG14" s="35">
        <v>2</v>
      </c>
      <c r="AH14" s="35">
        <v>2</v>
      </c>
      <c r="AI14" s="35">
        <v>2</v>
      </c>
      <c r="AJ14" s="35">
        <v>2</v>
      </c>
      <c r="AK14" s="35">
        <v>2</v>
      </c>
      <c r="AL14" s="35">
        <v>2</v>
      </c>
      <c r="AM14" s="35">
        <v>2</v>
      </c>
      <c r="AN14" s="35">
        <v>2</v>
      </c>
      <c r="AO14" s="35">
        <v>2</v>
      </c>
      <c r="AP14" s="35">
        <v>2</v>
      </c>
      <c r="AQ14" s="35">
        <v>2</v>
      </c>
      <c r="AR14" s="14">
        <v>2</v>
      </c>
      <c r="AS14" s="14">
        <v>1</v>
      </c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>
        <f t="shared" si="2"/>
        <v>58</v>
      </c>
      <c r="BG14" s="6"/>
    </row>
    <row r="15" spans="1:59" s="5" customFormat="1" ht="9.75" customHeight="1" x14ac:dyDescent="0.25">
      <c r="A15" s="71"/>
      <c r="B15" s="115" t="s">
        <v>188</v>
      </c>
      <c r="C15" s="117" t="s">
        <v>36</v>
      </c>
      <c r="D15" s="59" t="s">
        <v>29</v>
      </c>
      <c r="E15" s="35">
        <v>2</v>
      </c>
      <c r="F15" s="35">
        <v>4</v>
      </c>
      <c r="G15" s="35">
        <v>2</v>
      </c>
      <c r="H15" s="35">
        <v>4</v>
      </c>
      <c r="I15" s="35">
        <v>2</v>
      </c>
      <c r="J15" s="35">
        <v>4</v>
      </c>
      <c r="K15" s="35">
        <v>2</v>
      </c>
      <c r="L15" s="35">
        <v>4</v>
      </c>
      <c r="M15" s="35">
        <v>2</v>
      </c>
      <c r="N15" s="35">
        <v>4</v>
      </c>
      <c r="O15" s="35">
        <v>2</v>
      </c>
      <c r="P15" s="35">
        <v>4</v>
      </c>
      <c r="Q15" s="35">
        <v>2</v>
      </c>
      <c r="R15" s="35">
        <v>4</v>
      </c>
      <c r="S15" s="35">
        <v>2</v>
      </c>
      <c r="T15" s="35">
        <v>4</v>
      </c>
      <c r="U15" s="14">
        <v>3</v>
      </c>
      <c r="V15" s="14"/>
      <c r="W15" s="14"/>
      <c r="X15" s="35">
        <v>2</v>
      </c>
      <c r="Y15" s="35">
        <v>4</v>
      </c>
      <c r="Z15" s="35">
        <v>2</v>
      </c>
      <c r="AA15" s="35">
        <v>4</v>
      </c>
      <c r="AB15" s="35">
        <v>2</v>
      </c>
      <c r="AC15" s="35">
        <v>4</v>
      </c>
      <c r="AD15" s="35">
        <v>2</v>
      </c>
      <c r="AE15" s="35">
        <v>4</v>
      </c>
      <c r="AF15" s="35">
        <v>2</v>
      </c>
      <c r="AG15" s="35">
        <v>4</v>
      </c>
      <c r="AH15" s="35">
        <v>2</v>
      </c>
      <c r="AI15" s="35">
        <v>4</v>
      </c>
      <c r="AJ15" s="35">
        <v>2</v>
      </c>
      <c r="AK15" s="35">
        <v>4</v>
      </c>
      <c r="AL15" s="35">
        <v>2</v>
      </c>
      <c r="AM15" s="35">
        <v>4</v>
      </c>
      <c r="AN15" s="35">
        <v>2</v>
      </c>
      <c r="AO15" s="35">
        <v>4</v>
      </c>
      <c r="AP15" s="35">
        <v>2</v>
      </c>
      <c r="AQ15" s="35">
        <v>4</v>
      </c>
      <c r="AR15" s="14">
        <v>4</v>
      </c>
      <c r="AS15" s="14">
        <v>2</v>
      </c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>
        <f t="shared" si="2"/>
        <v>117</v>
      </c>
      <c r="BG15" s="6"/>
    </row>
    <row r="16" spans="1:59" s="5" customFormat="1" ht="9.75" customHeight="1" x14ac:dyDescent="0.25">
      <c r="A16" s="71"/>
      <c r="B16" s="116"/>
      <c r="C16" s="118"/>
      <c r="D16" s="59" t="s">
        <v>30</v>
      </c>
      <c r="E16" s="35">
        <v>1</v>
      </c>
      <c r="F16" s="35">
        <v>2</v>
      </c>
      <c r="G16" s="35">
        <v>1</v>
      </c>
      <c r="H16" s="35">
        <v>2</v>
      </c>
      <c r="I16" s="35">
        <v>1</v>
      </c>
      <c r="J16" s="35">
        <v>2</v>
      </c>
      <c r="K16" s="35">
        <v>1</v>
      </c>
      <c r="L16" s="35">
        <v>2</v>
      </c>
      <c r="M16" s="35">
        <v>1</v>
      </c>
      <c r="N16" s="35">
        <v>2</v>
      </c>
      <c r="O16" s="35">
        <v>1</v>
      </c>
      <c r="P16" s="35">
        <v>2</v>
      </c>
      <c r="Q16" s="35">
        <v>1</v>
      </c>
      <c r="R16" s="35">
        <v>2</v>
      </c>
      <c r="S16" s="35">
        <v>1</v>
      </c>
      <c r="T16" s="35">
        <v>2</v>
      </c>
      <c r="U16" s="14">
        <v>2</v>
      </c>
      <c r="V16" s="14"/>
      <c r="W16" s="14"/>
      <c r="X16" s="35">
        <v>1</v>
      </c>
      <c r="Y16" s="35">
        <v>2</v>
      </c>
      <c r="Z16" s="35">
        <v>1</v>
      </c>
      <c r="AA16" s="35">
        <v>2</v>
      </c>
      <c r="AB16" s="35">
        <v>1</v>
      </c>
      <c r="AC16" s="35">
        <v>2</v>
      </c>
      <c r="AD16" s="35">
        <v>1</v>
      </c>
      <c r="AE16" s="35">
        <v>2</v>
      </c>
      <c r="AF16" s="35">
        <v>1</v>
      </c>
      <c r="AG16" s="35">
        <v>2</v>
      </c>
      <c r="AH16" s="35">
        <v>1</v>
      </c>
      <c r="AI16" s="35">
        <v>2</v>
      </c>
      <c r="AJ16" s="35">
        <v>1</v>
      </c>
      <c r="AK16" s="35">
        <v>2</v>
      </c>
      <c r="AL16" s="35">
        <v>1</v>
      </c>
      <c r="AM16" s="35">
        <v>2</v>
      </c>
      <c r="AN16" s="35">
        <v>1</v>
      </c>
      <c r="AO16" s="35">
        <v>2</v>
      </c>
      <c r="AP16" s="35">
        <v>1</v>
      </c>
      <c r="AQ16" s="35">
        <v>2</v>
      </c>
      <c r="AR16" s="14">
        <v>2</v>
      </c>
      <c r="AS16" s="14">
        <v>1</v>
      </c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>
        <f t="shared" si="2"/>
        <v>59</v>
      </c>
      <c r="BG16" s="6"/>
    </row>
    <row r="17" spans="1:59" s="5" customFormat="1" ht="9.75" customHeight="1" x14ac:dyDescent="0.25">
      <c r="A17" s="71"/>
      <c r="B17" s="115" t="s">
        <v>190</v>
      </c>
      <c r="C17" s="117" t="s">
        <v>58</v>
      </c>
      <c r="D17" s="59" t="s">
        <v>29</v>
      </c>
      <c r="E17" s="14">
        <v>4</v>
      </c>
      <c r="F17" s="14">
        <v>6</v>
      </c>
      <c r="G17" s="14">
        <v>6</v>
      </c>
      <c r="H17" s="14">
        <v>6</v>
      </c>
      <c r="I17" s="14">
        <v>6</v>
      </c>
      <c r="J17" s="14">
        <v>6</v>
      </c>
      <c r="K17" s="14">
        <v>6</v>
      </c>
      <c r="L17" s="14">
        <v>6</v>
      </c>
      <c r="M17" s="14">
        <v>6</v>
      </c>
      <c r="N17" s="14">
        <v>6</v>
      </c>
      <c r="O17" s="14">
        <v>6</v>
      </c>
      <c r="P17" s="14">
        <v>6</v>
      </c>
      <c r="Q17" s="14">
        <v>6</v>
      </c>
      <c r="R17" s="14">
        <v>6</v>
      </c>
      <c r="S17" s="14">
        <v>6</v>
      </c>
      <c r="T17" s="14">
        <v>6</v>
      </c>
      <c r="U17" s="14">
        <v>5</v>
      </c>
      <c r="V17" s="14"/>
      <c r="W17" s="14"/>
      <c r="X17" s="14">
        <v>6</v>
      </c>
      <c r="Y17" s="14">
        <v>6</v>
      </c>
      <c r="Z17" s="14">
        <v>6</v>
      </c>
      <c r="AA17" s="14">
        <v>6</v>
      </c>
      <c r="AB17" s="14">
        <v>6</v>
      </c>
      <c r="AC17" s="14">
        <v>6</v>
      </c>
      <c r="AD17" s="14">
        <v>6</v>
      </c>
      <c r="AE17" s="14">
        <v>6</v>
      </c>
      <c r="AF17" s="14">
        <v>6</v>
      </c>
      <c r="AG17" s="14">
        <v>6</v>
      </c>
      <c r="AH17" s="14">
        <v>6</v>
      </c>
      <c r="AI17" s="14">
        <v>6</v>
      </c>
      <c r="AJ17" s="14">
        <v>6</v>
      </c>
      <c r="AK17" s="14">
        <v>6</v>
      </c>
      <c r="AL17" s="14">
        <v>6</v>
      </c>
      <c r="AM17" s="14">
        <v>6</v>
      </c>
      <c r="AN17" s="14">
        <v>6</v>
      </c>
      <c r="AO17" s="14">
        <v>6</v>
      </c>
      <c r="AP17" s="14">
        <v>8</v>
      </c>
      <c r="AQ17" s="14">
        <v>6</v>
      </c>
      <c r="AR17" s="14">
        <v>6</v>
      </c>
      <c r="AS17" s="14">
        <v>7</v>
      </c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>
        <f t="shared" si="2"/>
        <v>234</v>
      </c>
      <c r="BG17" s="6"/>
    </row>
    <row r="18" spans="1:59" s="5" customFormat="1" ht="9.75" customHeight="1" x14ac:dyDescent="0.25">
      <c r="A18" s="71"/>
      <c r="B18" s="116"/>
      <c r="C18" s="118"/>
      <c r="D18" s="59" t="s">
        <v>30</v>
      </c>
      <c r="E18" s="14">
        <v>2</v>
      </c>
      <c r="F18" s="14">
        <v>3</v>
      </c>
      <c r="G18" s="14">
        <v>3</v>
      </c>
      <c r="H18" s="14">
        <v>3</v>
      </c>
      <c r="I18" s="14">
        <v>3</v>
      </c>
      <c r="J18" s="14">
        <v>3</v>
      </c>
      <c r="K18" s="14">
        <v>3</v>
      </c>
      <c r="L18" s="14">
        <v>3</v>
      </c>
      <c r="M18" s="14">
        <v>3</v>
      </c>
      <c r="N18" s="14">
        <v>3</v>
      </c>
      <c r="O18" s="14">
        <v>3</v>
      </c>
      <c r="P18" s="14">
        <v>3</v>
      </c>
      <c r="Q18" s="14">
        <v>3</v>
      </c>
      <c r="R18" s="14">
        <v>3</v>
      </c>
      <c r="S18" s="14">
        <v>3</v>
      </c>
      <c r="T18" s="14">
        <v>3</v>
      </c>
      <c r="U18" s="14">
        <v>3</v>
      </c>
      <c r="V18" s="14"/>
      <c r="W18" s="14"/>
      <c r="X18" s="14">
        <v>3</v>
      </c>
      <c r="Y18" s="14">
        <v>3</v>
      </c>
      <c r="Z18" s="14">
        <v>3</v>
      </c>
      <c r="AA18" s="14">
        <v>3</v>
      </c>
      <c r="AB18" s="14">
        <v>3</v>
      </c>
      <c r="AC18" s="14">
        <v>3</v>
      </c>
      <c r="AD18" s="14">
        <v>3</v>
      </c>
      <c r="AE18" s="14">
        <v>3</v>
      </c>
      <c r="AF18" s="14">
        <v>3</v>
      </c>
      <c r="AG18" s="14">
        <v>3</v>
      </c>
      <c r="AH18" s="14">
        <v>3</v>
      </c>
      <c r="AI18" s="14">
        <v>3</v>
      </c>
      <c r="AJ18" s="14">
        <v>3</v>
      </c>
      <c r="AK18" s="14">
        <v>3</v>
      </c>
      <c r="AL18" s="14">
        <v>3</v>
      </c>
      <c r="AM18" s="14">
        <v>3</v>
      </c>
      <c r="AN18" s="14">
        <v>3</v>
      </c>
      <c r="AO18" s="14">
        <v>3</v>
      </c>
      <c r="AP18" s="14">
        <v>4</v>
      </c>
      <c r="AQ18" s="14">
        <v>3</v>
      </c>
      <c r="AR18" s="14">
        <v>3</v>
      </c>
      <c r="AS18" s="14">
        <v>3</v>
      </c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>
        <f t="shared" si="2"/>
        <v>117</v>
      </c>
      <c r="BG18" s="6"/>
    </row>
    <row r="19" spans="1:59" s="5" customFormat="1" ht="9.75" customHeight="1" x14ac:dyDescent="0.25">
      <c r="A19" s="71"/>
      <c r="B19" s="115" t="s">
        <v>191</v>
      </c>
      <c r="C19" s="117" t="s">
        <v>135</v>
      </c>
      <c r="D19" s="59" t="s">
        <v>29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35">
        <v>2</v>
      </c>
      <c r="Y19" s="35"/>
      <c r="Z19" s="35">
        <v>2</v>
      </c>
      <c r="AA19" s="35">
        <v>2</v>
      </c>
      <c r="AB19" s="35">
        <v>2</v>
      </c>
      <c r="AC19" s="35">
        <v>2</v>
      </c>
      <c r="AD19" s="35">
        <v>2</v>
      </c>
      <c r="AE19" s="35">
        <v>2</v>
      </c>
      <c r="AF19" s="35">
        <v>2</v>
      </c>
      <c r="AG19" s="35"/>
      <c r="AH19" s="35">
        <v>2</v>
      </c>
      <c r="AI19" s="35">
        <v>2</v>
      </c>
      <c r="AJ19" s="35">
        <v>2</v>
      </c>
      <c r="AK19" s="35">
        <v>2</v>
      </c>
      <c r="AL19" s="35"/>
      <c r="AM19" s="35">
        <v>2</v>
      </c>
      <c r="AN19" s="35">
        <v>2</v>
      </c>
      <c r="AO19" s="35">
        <v>2</v>
      </c>
      <c r="AP19" s="35">
        <v>2</v>
      </c>
      <c r="AQ19" s="35">
        <v>2</v>
      </c>
      <c r="AR19" s="14"/>
      <c r="AS19" s="14">
        <v>2</v>
      </c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>
        <f t="shared" si="2"/>
        <v>36</v>
      </c>
      <c r="BG19" s="6"/>
    </row>
    <row r="20" spans="1:59" s="5" customFormat="1" ht="9.75" customHeight="1" x14ac:dyDescent="0.25">
      <c r="A20" s="71"/>
      <c r="B20" s="116"/>
      <c r="C20" s="118"/>
      <c r="D20" s="59" t="s">
        <v>30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35">
        <v>1</v>
      </c>
      <c r="Y20" s="35"/>
      <c r="Z20" s="35">
        <v>1</v>
      </c>
      <c r="AA20" s="35">
        <v>1</v>
      </c>
      <c r="AB20" s="35">
        <v>1</v>
      </c>
      <c r="AC20" s="35">
        <v>1</v>
      </c>
      <c r="AD20" s="35">
        <v>1</v>
      </c>
      <c r="AE20" s="35">
        <v>1</v>
      </c>
      <c r="AF20" s="35">
        <v>1</v>
      </c>
      <c r="AG20" s="35"/>
      <c r="AH20" s="35">
        <v>1</v>
      </c>
      <c r="AI20" s="35">
        <v>1</v>
      </c>
      <c r="AJ20" s="35">
        <v>1</v>
      </c>
      <c r="AK20" s="35">
        <v>1</v>
      </c>
      <c r="AL20" s="35"/>
      <c r="AM20" s="35">
        <v>1</v>
      </c>
      <c r="AN20" s="35">
        <v>1</v>
      </c>
      <c r="AO20" s="35">
        <v>1</v>
      </c>
      <c r="AP20" s="35">
        <v>1</v>
      </c>
      <c r="AQ20" s="35">
        <v>1</v>
      </c>
      <c r="AR20" s="14"/>
      <c r="AS20" s="14">
        <v>1</v>
      </c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>
        <f t="shared" si="2"/>
        <v>18</v>
      </c>
      <c r="BG20" s="6"/>
    </row>
    <row r="21" spans="1:59" s="5" customFormat="1" ht="9.75" customHeight="1" x14ac:dyDescent="0.25">
      <c r="A21" s="71"/>
      <c r="B21" s="115" t="s">
        <v>192</v>
      </c>
      <c r="C21" s="117" t="s">
        <v>189</v>
      </c>
      <c r="D21" s="59" t="s">
        <v>29</v>
      </c>
      <c r="E21" s="35">
        <v>2</v>
      </c>
      <c r="F21" s="35">
        <v>4</v>
      </c>
      <c r="G21" s="35">
        <v>2</v>
      </c>
      <c r="H21" s="35">
        <v>4</v>
      </c>
      <c r="I21" s="35">
        <v>2</v>
      </c>
      <c r="J21" s="35">
        <v>4</v>
      </c>
      <c r="K21" s="35">
        <v>2</v>
      </c>
      <c r="L21" s="35">
        <v>4</v>
      </c>
      <c r="M21" s="35">
        <v>2</v>
      </c>
      <c r="N21" s="35">
        <v>4</v>
      </c>
      <c r="O21" s="35">
        <v>2</v>
      </c>
      <c r="P21" s="35">
        <v>4</v>
      </c>
      <c r="Q21" s="35">
        <v>2</v>
      </c>
      <c r="R21" s="35">
        <v>4</v>
      </c>
      <c r="S21" s="35">
        <v>2</v>
      </c>
      <c r="T21" s="35">
        <v>4</v>
      </c>
      <c r="U21" s="14">
        <v>3</v>
      </c>
      <c r="V21" s="14"/>
      <c r="W21" s="14"/>
      <c r="X21" s="35">
        <v>2</v>
      </c>
      <c r="Y21" s="35">
        <v>4</v>
      </c>
      <c r="Z21" s="35">
        <v>2</v>
      </c>
      <c r="AA21" s="35">
        <v>4</v>
      </c>
      <c r="AB21" s="35">
        <v>2</v>
      </c>
      <c r="AC21" s="35">
        <v>4</v>
      </c>
      <c r="AD21" s="35">
        <v>2</v>
      </c>
      <c r="AE21" s="35">
        <v>4</v>
      </c>
      <c r="AF21" s="35">
        <v>2</v>
      </c>
      <c r="AG21" s="35">
        <v>4</v>
      </c>
      <c r="AH21" s="35">
        <v>2</v>
      </c>
      <c r="AI21" s="35">
        <v>4</v>
      </c>
      <c r="AJ21" s="35">
        <v>2</v>
      </c>
      <c r="AK21" s="35">
        <v>4</v>
      </c>
      <c r="AL21" s="35">
        <v>2</v>
      </c>
      <c r="AM21" s="35">
        <v>4</v>
      </c>
      <c r="AN21" s="35">
        <v>2</v>
      </c>
      <c r="AO21" s="35">
        <v>4</v>
      </c>
      <c r="AP21" s="35">
        <v>2</v>
      </c>
      <c r="AQ21" s="35">
        <v>2</v>
      </c>
      <c r="AR21" s="14">
        <v>4</v>
      </c>
      <c r="AS21" s="14">
        <v>4</v>
      </c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>
        <f t="shared" si="2"/>
        <v>117</v>
      </c>
      <c r="BG21" s="6"/>
    </row>
    <row r="22" spans="1:59" s="5" customFormat="1" ht="9.75" customHeight="1" x14ac:dyDescent="0.25">
      <c r="A22" s="71"/>
      <c r="B22" s="116"/>
      <c r="C22" s="118"/>
      <c r="D22" s="59" t="s">
        <v>30</v>
      </c>
      <c r="E22" s="35">
        <v>1</v>
      </c>
      <c r="F22" s="35">
        <v>2</v>
      </c>
      <c r="G22" s="35">
        <v>1</v>
      </c>
      <c r="H22" s="35">
        <v>2</v>
      </c>
      <c r="I22" s="35">
        <v>1</v>
      </c>
      <c r="J22" s="35">
        <v>2</v>
      </c>
      <c r="K22" s="35">
        <v>1</v>
      </c>
      <c r="L22" s="35">
        <v>2</v>
      </c>
      <c r="M22" s="35">
        <v>1</v>
      </c>
      <c r="N22" s="35">
        <v>2</v>
      </c>
      <c r="O22" s="35">
        <v>1</v>
      </c>
      <c r="P22" s="35">
        <v>2</v>
      </c>
      <c r="Q22" s="35">
        <v>1</v>
      </c>
      <c r="R22" s="35">
        <v>2</v>
      </c>
      <c r="S22" s="35">
        <v>1</v>
      </c>
      <c r="T22" s="35">
        <v>2</v>
      </c>
      <c r="U22" s="14">
        <v>1</v>
      </c>
      <c r="V22" s="14"/>
      <c r="W22" s="14"/>
      <c r="X22" s="35">
        <v>1</v>
      </c>
      <c r="Y22" s="35">
        <v>2</v>
      </c>
      <c r="Z22" s="35">
        <v>1</v>
      </c>
      <c r="AA22" s="35">
        <v>2</v>
      </c>
      <c r="AB22" s="35">
        <v>1</v>
      </c>
      <c r="AC22" s="35">
        <v>2</v>
      </c>
      <c r="AD22" s="35">
        <v>1</v>
      </c>
      <c r="AE22" s="35">
        <v>2</v>
      </c>
      <c r="AF22" s="35">
        <v>1</v>
      </c>
      <c r="AG22" s="35">
        <v>2</v>
      </c>
      <c r="AH22" s="35">
        <v>1</v>
      </c>
      <c r="AI22" s="35">
        <v>2</v>
      </c>
      <c r="AJ22" s="35">
        <v>1</v>
      </c>
      <c r="AK22" s="35">
        <v>2</v>
      </c>
      <c r="AL22" s="35">
        <v>1</v>
      </c>
      <c r="AM22" s="35">
        <v>2</v>
      </c>
      <c r="AN22" s="35">
        <v>1</v>
      </c>
      <c r="AO22" s="35">
        <v>2</v>
      </c>
      <c r="AP22" s="35">
        <v>1</v>
      </c>
      <c r="AQ22" s="35">
        <v>1</v>
      </c>
      <c r="AR22" s="14">
        <v>2</v>
      </c>
      <c r="AS22" s="14">
        <v>2</v>
      </c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>
        <f t="shared" si="2"/>
        <v>58</v>
      </c>
      <c r="BG22" s="6"/>
    </row>
    <row r="23" spans="1:59" s="5" customFormat="1" ht="10.5" customHeight="1" x14ac:dyDescent="0.25">
      <c r="A23" s="71"/>
      <c r="B23" s="115" t="s">
        <v>193</v>
      </c>
      <c r="C23" s="117" t="s">
        <v>46</v>
      </c>
      <c r="D23" s="59" t="s">
        <v>29</v>
      </c>
      <c r="E23" s="35">
        <v>4</v>
      </c>
      <c r="F23" s="35">
        <v>2</v>
      </c>
      <c r="G23" s="35">
        <v>4</v>
      </c>
      <c r="H23" s="35">
        <v>2</v>
      </c>
      <c r="I23" s="35">
        <v>4</v>
      </c>
      <c r="J23" s="35">
        <v>2</v>
      </c>
      <c r="K23" s="35">
        <v>4</v>
      </c>
      <c r="L23" s="35">
        <v>2</v>
      </c>
      <c r="M23" s="35">
        <v>4</v>
      </c>
      <c r="N23" s="35">
        <v>2</v>
      </c>
      <c r="O23" s="35">
        <v>4</v>
      </c>
      <c r="P23" s="35">
        <v>2</v>
      </c>
      <c r="Q23" s="35">
        <v>4</v>
      </c>
      <c r="R23" s="35">
        <v>2</v>
      </c>
      <c r="S23" s="35">
        <v>4</v>
      </c>
      <c r="T23" s="14">
        <v>2</v>
      </c>
      <c r="U23" s="35">
        <v>3</v>
      </c>
      <c r="V23" s="35"/>
      <c r="W23" s="35"/>
      <c r="X23" s="35">
        <v>4</v>
      </c>
      <c r="Y23" s="35">
        <v>2</v>
      </c>
      <c r="Z23" s="35">
        <v>4</v>
      </c>
      <c r="AA23" s="35">
        <v>2</v>
      </c>
      <c r="AB23" s="35">
        <v>4</v>
      </c>
      <c r="AC23" s="35">
        <v>2</v>
      </c>
      <c r="AD23" s="35">
        <v>4</v>
      </c>
      <c r="AE23" s="35">
        <v>2</v>
      </c>
      <c r="AF23" s="35">
        <v>4</v>
      </c>
      <c r="AG23" s="35">
        <v>2</v>
      </c>
      <c r="AH23" s="35">
        <v>4</v>
      </c>
      <c r="AI23" s="35">
        <v>2</v>
      </c>
      <c r="AJ23" s="35">
        <v>4</v>
      </c>
      <c r="AK23" s="35">
        <v>2</v>
      </c>
      <c r="AL23" s="35">
        <v>4</v>
      </c>
      <c r="AM23" s="35">
        <v>2</v>
      </c>
      <c r="AN23" s="35">
        <v>4</v>
      </c>
      <c r="AO23" s="35">
        <v>2</v>
      </c>
      <c r="AP23" s="35">
        <v>4</v>
      </c>
      <c r="AQ23" s="14">
        <v>2</v>
      </c>
      <c r="AR23" s="14">
        <v>4</v>
      </c>
      <c r="AS23" s="14">
        <v>2</v>
      </c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>
        <f t="shared" si="2"/>
        <v>117</v>
      </c>
      <c r="BG23" s="6"/>
    </row>
    <row r="24" spans="1:59" s="5" customFormat="1" ht="10.5" customHeight="1" x14ac:dyDescent="0.25">
      <c r="A24" s="71"/>
      <c r="B24" s="116"/>
      <c r="C24" s="118"/>
      <c r="D24" s="59" t="s">
        <v>30</v>
      </c>
      <c r="E24" s="35">
        <v>2</v>
      </c>
      <c r="F24" s="35">
        <v>1</v>
      </c>
      <c r="G24" s="35">
        <v>2</v>
      </c>
      <c r="H24" s="35">
        <v>1</v>
      </c>
      <c r="I24" s="35">
        <v>2</v>
      </c>
      <c r="J24" s="35">
        <v>1</v>
      </c>
      <c r="K24" s="35">
        <v>2</v>
      </c>
      <c r="L24" s="35">
        <v>1</v>
      </c>
      <c r="M24" s="35">
        <v>2</v>
      </c>
      <c r="N24" s="35">
        <v>1</v>
      </c>
      <c r="O24" s="35">
        <v>2</v>
      </c>
      <c r="P24" s="35">
        <v>1</v>
      </c>
      <c r="Q24" s="35">
        <v>2</v>
      </c>
      <c r="R24" s="35">
        <v>1</v>
      </c>
      <c r="S24" s="35">
        <v>2</v>
      </c>
      <c r="T24" s="14">
        <v>1</v>
      </c>
      <c r="U24" s="35">
        <v>2</v>
      </c>
      <c r="V24" s="35"/>
      <c r="W24" s="35"/>
      <c r="X24" s="35">
        <v>2</v>
      </c>
      <c r="Y24" s="35">
        <v>1</v>
      </c>
      <c r="Z24" s="35">
        <v>2</v>
      </c>
      <c r="AA24" s="35">
        <v>1</v>
      </c>
      <c r="AB24" s="35">
        <v>2</v>
      </c>
      <c r="AC24" s="35">
        <v>1</v>
      </c>
      <c r="AD24" s="35">
        <v>2</v>
      </c>
      <c r="AE24" s="35">
        <v>1</v>
      </c>
      <c r="AF24" s="35">
        <v>2</v>
      </c>
      <c r="AG24" s="35">
        <v>1</v>
      </c>
      <c r="AH24" s="35">
        <v>2</v>
      </c>
      <c r="AI24" s="35">
        <v>1</v>
      </c>
      <c r="AJ24" s="35">
        <v>2</v>
      </c>
      <c r="AK24" s="35">
        <v>1</v>
      </c>
      <c r="AL24" s="35">
        <v>2</v>
      </c>
      <c r="AM24" s="35">
        <v>1</v>
      </c>
      <c r="AN24" s="35">
        <v>2</v>
      </c>
      <c r="AO24" s="35">
        <v>1</v>
      </c>
      <c r="AP24" s="35">
        <v>2</v>
      </c>
      <c r="AQ24" s="14">
        <v>1</v>
      </c>
      <c r="AR24" s="14">
        <v>2</v>
      </c>
      <c r="AS24" s="14">
        <v>1</v>
      </c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>
        <f t="shared" si="2"/>
        <v>59</v>
      </c>
      <c r="BG24" s="6"/>
    </row>
    <row r="25" spans="1:59" s="5" customFormat="1" ht="12.75" customHeight="1" x14ac:dyDescent="0.25">
      <c r="A25" s="71"/>
      <c r="B25" s="115" t="s">
        <v>194</v>
      </c>
      <c r="C25" s="117" t="s">
        <v>48</v>
      </c>
      <c r="D25" s="59" t="s">
        <v>29</v>
      </c>
      <c r="E25" s="35">
        <v>2</v>
      </c>
      <c r="F25" s="35">
        <v>2</v>
      </c>
      <c r="G25" s="35">
        <v>2</v>
      </c>
      <c r="H25" s="35">
        <v>2</v>
      </c>
      <c r="I25" s="35">
        <v>2</v>
      </c>
      <c r="J25" s="35">
        <v>2</v>
      </c>
      <c r="K25" s="35">
        <v>2</v>
      </c>
      <c r="L25" s="35">
        <v>2</v>
      </c>
      <c r="M25" s="35">
        <v>2</v>
      </c>
      <c r="N25" s="35">
        <v>2</v>
      </c>
      <c r="O25" s="35">
        <v>2</v>
      </c>
      <c r="P25" s="35">
        <v>2</v>
      </c>
      <c r="Q25" s="35">
        <v>2</v>
      </c>
      <c r="R25" s="35">
        <v>2</v>
      </c>
      <c r="S25" s="35">
        <v>2</v>
      </c>
      <c r="T25" s="35">
        <v>2</v>
      </c>
      <c r="U25" s="35">
        <v>2</v>
      </c>
      <c r="V25" s="14"/>
      <c r="W25" s="14"/>
      <c r="X25" s="35">
        <v>2</v>
      </c>
      <c r="Y25" s="35">
        <v>2</v>
      </c>
      <c r="Z25" s="35">
        <v>2</v>
      </c>
      <c r="AA25" s="35"/>
      <c r="AB25" s="35">
        <v>2</v>
      </c>
      <c r="AC25" s="35">
        <v>2</v>
      </c>
      <c r="AD25" s="35">
        <v>2</v>
      </c>
      <c r="AE25" s="35">
        <v>2</v>
      </c>
      <c r="AF25" s="35">
        <v>2</v>
      </c>
      <c r="AG25" s="35">
        <v>2</v>
      </c>
      <c r="AH25" s="35">
        <v>2</v>
      </c>
      <c r="AI25" s="35"/>
      <c r="AJ25" s="35">
        <v>2</v>
      </c>
      <c r="AK25" s="35">
        <v>2</v>
      </c>
      <c r="AL25" s="35">
        <v>2</v>
      </c>
      <c r="AM25" s="35"/>
      <c r="AN25" s="35">
        <v>2</v>
      </c>
      <c r="AO25" s="35">
        <v>2</v>
      </c>
      <c r="AP25" s="35"/>
      <c r="AQ25" s="35">
        <v>2</v>
      </c>
      <c r="AR25" s="14">
        <v>2</v>
      </c>
      <c r="AS25" s="14">
        <v>2</v>
      </c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>
        <f t="shared" si="2"/>
        <v>70</v>
      </c>
      <c r="BG25" s="6"/>
    </row>
    <row r="26" spans="1:59" s="5" customFormat="1" ht="12" customHeight="1" x14ac:dyDescent="0.25">
      <c r="A26" s="71"/>
      <c r="B26" s="116"/>
      <c r="C26" s="118"/>
      <c r="D26" s="59" t="s">
        <v>30</v>
      </c>
      <c r="E26" s="35">
        <v>1</v>
      </c>
      <c r="F26" s="35">
        <v>1</v>
      </c>
      <c r="G26" s="35">
        <v>1</v>
      </c>
      <c r="H26" s="35">
        <v>1</v>
      </c>
      <c r="I26" s="35">
        <v>1</v>
      </c>
      <c r="J26" s="35">
        <v>1</v>
      </c>
      <c r="K26" s="35">
        <v>1</v>
      </c>
      <c r="L26" s="35">
        <v>1</v>
      </c>
      <c r="M26" s="35">
        <v>1</v>
      </c>
      <c r="N26" s="35">
        <v>1</v>
      </c>
      <c r="O26" s="35">
        <v>1</v>
      </c>
      <c r="P26" s="35">
        <v>1</v>
      </c>
      <c r="Q26" s="35">
        <v>1</v>
      </c>
      <c r="R26" s="35">
        <v>1</v>
      </c>
      <c r="S26" s="35">
        <v>1</v>
      </c>
      <c r="T26" s="35">
        <v>1</v>
      </c>
      <c r="U26" s="35">
        <v>1</v>
      </c>
      <c r="V26" s="14"/>
      <c r="W26" s="14"/>
      <c r="X26" s="35">
        <v>1</v>
      </c>
      <c r="Y26" s="35">
        <v>1</v>
      </c>
      <c r="Z26" s="35">
        <v>1</v>
      </c>
      <c r="AA26" s="35"/>
      <c r="AB26" s="35">
        <v>1</v>
      </c>
      <c r="AC26" s="35">
        <v>1</v>
      </c>
      <c r="AD26" s="35">
        <v>1</v>
      </c>
      <c r="AE26" s="35">
        <v>1</v>
      </c>
      <c r="AF26" s="35">
        <v>1</v>
      </c>
      <c r="AG26" s="35">
        <v>1</v>
      </c>
      <c r="AH26" s="35">
        <v>1</v>
      </c>
      <c r="AI26" s="35"/>
      <c r="AJ26" s="35">
        <v>1</v>
      </c>
      <c r="AK26" s="35">
        <v>1</v>
      </c>
      <c r="AL26" s="35">
        <v>1</v>
      </c>
      <c r="AM26" s="35"/>
      <c r="AN26" s="35">
        <v>1</v>
      </c>
      <c r="AO26" s="35">
        <v>1</v>
      </c>
      <c r="AP26" s="35"/>
      <c r="AQ26" s="35">
        <v>1</v>
      </c>
      <c r="AR26" s="14">
        <v>1</v>
      </c>
      <c r="AS26" s="14">
        <v>1</v>
      </c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>
        <f t="shared" si="2"/>
        <v>35</v>
      </c>
      <c r="BG26" s="6"/>
    </row>
    <row r="27" spans="1:59" s="5" customFormat="1" ht="9.75" customHeight="1" x14ac:dyDescent="0.25">
      <c r="A27" s="71"/>
      <c r="B27" s="115" t="s">
        <v>196</v>
      </c>
      <c r="C27" s="117" t="s">
        <v>118</v>
      </c>
      <c r="D27" s="59" t="s">
        <v>29</v>
      </c>
      <c r="E27" s="35">
        <v>4</v>
      </c>
      <c r="F27" s="35">
        <v>2</v>
      </c>
      <c r="G27" s="35">
        <v>4</v>
      </c>
      <c r="H27" s="35">
        <v>2</v>
      </c>
      <c r="I27" s="35">
        <v>2</v>
      </c>
      <c r="J27" s="35">
        <v>2</v>
      </c>
      <c r="K27" s="35">
        <v>4</v>
      </c>
      <c r="L27" s="35">
        <v>2</v>
      </c>
      <c r="M27" s="35">
        <v>4</v>
      </c>
      <c r="N27" s="35">
        <v>2</v>
      </c>
      <c r="O27" s="35">
        <v>2</v>
      </c>
      <c r="P27" s="35">
        <v>2</v>
      </c>
      <c r="Q27" s="35">
        <v>4</v>
      </c>
      <c r="R27" s="35">
        <v>2</v>
      </c>
      <c r="S27" s="35">
        <v>2</v>
      </c>
      <c r="T27" s="35">
        <v>2</v>
      </c>
      <c r="U27" s="35">
        <v>3</v>
      </c>
      <c r="V27" s="14"/>
      <c r="W27" s="14"/>
      <c r="X27" s="35">
        <v>2</v>
      </c>
      <c r="Y27" s="35">
        <v>4</v>
      </c>
      <c r="Z27" s="35">
        <v>2</v>
      </c>
      <c r="AA27" s="35">
        <v>4</v>
      </c>
      <c r="AB27" s="35">
        <v>2</v>
      </c>
      <c r="AC27" s="35">
        <v>2</v>
      </c>
      <c r="AD27" s="35">
        <v>2</v>
      </c>
      <c r="AE27" s="35">
        <v>2</v>
      </c>
      <c r="AF27" s="35">
        <v>2</v>
      </c>
      <c r="AG27" s="35">
        <v>4</v>
      </c>
      <c r="AH27" s="35">
        <v>2</v>
      </c>
      <c r="AI27" s="35">
        <v>2</v>
      </c>
      <c r="AJ27" s="35">
        <v>2</v>
      </c>
      <c r="AK27" s="35">
        <v>2</v>
      </c>
      <c r="AL27" s="35">
        <v>4</v>
      </c>
      <c r="AM27" s="35">
        <v>2</v>
      </c>
      <c r="AN27" s="35">
        <v>2</v>
      </c>
      <c r="AO27" s="35">
        <v>2</v>
      </c>
      <c r="AP27" s="35">
        <v>2</v>
      </c>
      <c r="AQ27" s="35">
        <v>4</v>
      </c>
      <c r="AR27" s="14">
        <v>2</v>
      </c>
      <c r="AS27" s="14">
        <v>3</v>
      </c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>
        <f t="shared" si="2"/>
        <v>100</v>
      </c>
      <c r="BG27" s="6"/>
    </row>
    <row r="28" spans="1:59" s="5" customFormat="1" ht="9.75" customHeight="1" x14ac:dyDescent="0.25">
      <c r="A28" s="71"/>
      <c r="B28" s="116"/>
      <c r="C28" s="118"/>
      <c r="D28" s="59" t="s">
        <v>30</v>
      </c>
      <c r="E28" s="35">
        <v>2</v>
      </c>
      <c r="F28" s="35">
        <v>1</v>
      </c>
      <c r="G28" s="35">
        <v>2</v>
      </c>
      <c r="H28" s="35">
        <v>1</v>
      </c>
      <c r="I28" s="35">
        <v>1</v>
      </c>
      <c r="J28" s="35">
        <v>1</v>
      </c>
      <c r="K28" s="35">
        <v>2</v>
      </c>
      <c r="L28" s="35">
        <v>1</v>
      </c>
      <c r="M28" s="35">
        <v>2</v>
      </c>
      <c r="N28" s="35">
        <v>1</v>
      </c>
      <c r="O28" s="35">
        <v>1</v>
      </c>
      <c r="P28" s="35">
        <v>1</v>
      </c>
      <c r="Q28" s="35">
        <v>2</v>
      </c>
      <c r="R28" s="35">
        <v>1</v>
      </c>
      <c r="S28" s="35">
        <v>1</v>
      </c>
      <c r="T28" s="35">
        <v>1</v>
      </c>
      <c r="U28" s="35">
        <v>1</v>
      </c>
      <c r="V28" s="14"/>
      <c r="W28" s="14"/>
      <c r="X28" s="35">
        <v>1</v>
      </c>
      <c r="Y28" s="35">
        <v>2</v>
      </c>
      <c r="Z28" s="35">
        <v>1</v>
      </c>
      <c r="AA28" s="35">
        <v>2</v>
      </c>
      <c r="AB28" s="35">
        <v>1</v>
      </c>
      <c r="AC28" s="35">
        <v>1</v>
      </c>
      <c r="AD28" s="35">
        <v>1</v>
      </c>
      <c r="AE28" s="35">
        <v>1</v>
      </c>
      <c r="AF28" s="35">
        <v>1</v>
      </c>
      <c r="AG28" s="35">
        <v>2</v>
      </c>
      <c r="AH28" s="35">
        <v>1</v>
      </c>
      <c r="AI28" s="35">
        <v>1</v>
      </c>
      <c r="AJ28" s="35">
        <v>1</v>
      </c>
      <c r="AK28" s="35">
        <v>1</v>
      </c>
      <c r="AL28" s="35">
        <v>2</v>
      </c>
      <c r="AM28" s="35">
        <v>1</v>
      </c>
      <c r="AN28" s="35">
        <v>1</v>
      </c>
      <c r="AO28" s="35">
        <v>1</v>
      </c>
      <c r="AP28" s="35">
        <v>1</v>
      </c>
      <c r="AQ28" s="35">
        <v>2</v>
      </c>
      <c r="AR28" s="14">
        <v>1</v>
      </c>
      <c r="AS28" s="14">
        <v>2</v>
      </c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>
        <f t="shared" si="2"/>
        <v>50</v>
      </c>
      <c r="BG28" s="6"/>
    </row>
    <row r="29" spans="1:59" s="5" customFormat="1" ht="9.75" customHeight="1" x14ac:dyDescent="0.25">
      <c r="A29" s="71"/>
      <c r="B29" s="115" t="s">
        <v>197</v>
      </c>
      <c r="C29" s="117" t="s">
        <v>136</v>
      </c>
      <c r="D29" s="59" t="s">
        <v>29</v>
      </c>
      <c r="E29" s="35">
        <v>2</v>
      </c>
      <c r="F29" s="35">
        <v>2</v>
      </c>
      <c r="G29" s="35">
        <v>2</v>
      </c>
      <c r="H29" s="35">
        <v>2</v>
      </c>
      <c r="I29" s="35">
        <v>2</v>
      </c>
      <c r="J29" s="35">
        <v>2</v>
      </c>
      <c r="K29" s="35">
        <v>2</v>
      </c>
      <c r="L29" s="35">
        <v>2</v>
      </c>
      <c r="M29" s="35">
        <v>2</v>
      </c>
      <c r="N29" s="35">
        <v>2</v>
      </c>
      <c r="O29" s="35">
        <v>2</v>
      </c>
      <c r="P29" s="35">
        <v>2</v>
      </c>
      <c r="Q29" s="35">
        <v>2</v>
      </c>
      <c r="R29" s="35">
        <v>2</v>
      </c>
      <c r="S29" s="35">
        <v>2</v>
      </c>
      <c r="T29" s="35">
        <v>2</v>
      </c>
      <c r="U29" s="35">
        <v>2</v>
      </c>
      <c r="V29" s="35"/>
      <c r="W29" s="35"/>
      <c r="X29" s="35">
        <v>4</v>
      </c>
      <c r="Y29" s="35">
        <v>4</v>
      </c>
      <c r="Z29" s="35">
        <v>4</v>
      </c>
      <c r="AA29" s="35">
        <v>4</v>
      </c>
      <c r="AB29" s="35">
        <v>4</v>
      </c>
      <c r="AC29" s="35">
        <v>4</v>
      </c>
      <c r="AD29" s="35">
        <v>4</v>
      </c>
      <c r="AE29" s="35">
        <v>4</v>
      </c>
      <c r="AF29" s="35">
        <v>4</v>
      </c>
      <c r="AG29" s="35">
        <v>4</v>
      </c>
      <c r="AH29" s="35">
        <v>4</v>
      </c>
      <c r="AI29" s="35">
        <v>4</v>
      </c>
      <c r="AJ29" s="35">
        <v>4</v>
      </c>
      <c r="AK29" s="35">
        <v>4</v>
      </c>
      <c r="AL29" s="35">
        <v>4</v>
      </c>
      <c r="AM29" s="35">
        <v>4</v>
      </c>
      <c r="AN29" s="35">
        <v>4</v>
      </c>
      <c r="AO29" s="35">
        <v>4</v>
      </c>
      <c r="AP29" s="35">
        <v>4</v>
      </c>
      <c r="AQ29" s="35">
        <v>4</v>
      </c>
      <c r="AR29" s="14">
        <v>4</v>
      </c>
      <c r="AS29" s="14">
        <v>3</v>
      </c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>
        <f t="shared" si="2"/>
        <v>121</v>
      </c>
      <c r="BG29" s="6"/>
    </row>
    <row r="30" spans="1:59" s="5" customFormat="1" ht="9.75" customHeight="1" x14ac:dyDescent="0.25">
      <c r="A30" s="71"/>
      <c r="B30" s="116"/>
      <c r="C30" s="118"/>
      <c r="D30" s="59" t="s">
        <v>30</v>
      </c>
      <c r="E30" s="35">
        <v>1</v>
      </c>
      <c r="F30" s="35">
        <v>1</v>
      </c>
      <c r="G30" s="35">
        <v>1</v>
      </c>
      <c r="H30" s="35">
        <v>1</v>
      </c>
      <c r="I30" s="35">
        <v>1</v>
      </c>
      <c r="J30" s="35">
        <v>1</v>
      </c>
      <c r="K30" s="35">
        <v>1</v>
      </c>
      <c r="L30" s="35">
        <v>1</v>
      </c>
      <c r="M30" s="35">
        <v>1</v>
      </c>
      <c r="N30" s="35">
        <v>1</v>
      </c>
      <c r="O30" s="35">
        <v>1</v>
      </c>
      <c r="P30" s="35">
        <v>1</v>
      </c>
      <c r="Q30" s="35">
        <v>1</v>
      </c>
      <c r="R30" s="35">
        <v>1</v>
      </c>
      <c r="S30" s="35">
        <v>1</v>
      </c>
      <c r="T30" s="35">
        <v>1</v>
      </c>
      <c r="U30" s="35">
        <v>1</v>
      </c>
      <c r="V30" s="35"/>
      <c r="W30" s="35"/>
      <c r="X30" s="35">
        <v>2</v>
      </c>
      <c r="Y30" s="35">
        <v>2</v>
      </c>
      <c r="Z30" s="35">
        <v>2</v>
      </c>
      <c r="AA30" s="35">
        <v>2</v>
      </c>
      <c r="AB30" s="35">
        <v>2</v>
      </c>
      <c r="AC30" s="35">
        <v>2</v>
      </c>
      <c r="AD30" s="35">
        <v>2</v>
      </c>
      <c r="AE30" s="35">
        <v>2</v>
      </c>
      <c r="AF30" s="35">
        <v>2</v>
      </c>
      <c r="AG30" s="35">
        <v>2</v>
      </c>
      <c r="AH30" s="35">
        <v>2</v>
      </c>
      <c r="AI30" s="35">
        <v>2</v>
      </c>
      <c r="AJ30" s="35">
        <v>2</v>
      </c>
      <c r="AK30" s="35">
        <v>2</v>
      </c>
      <c r="AL30" s="35">
        <v>2</v>
      </c>
      <c r="AM30" s="35">
        <v>2</v>
      </c>
      <c r="AN30" s="35">
        <v>2</v>
      </c>
      <c r="AO30" s="35">
        <v>2</v>
      </c>
      <c r="AP30" s="35">
        <v>2</v>
      </c>
      <c r="AQ30" s="35">
        <v>2</v>
      </c>
      <c r="AR30" s="14">
        <v>2</v>
      </c>
      <c r="AS30" s="14">
        <v>2</v>
      </c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>
        <f t="shared" si="2"/>
        <v>61</v>
      </c>
      <c r="BG30" s="6"/>
    </row>
    <row r="31" spans="1:59" s="5" customFormat="1" ht="10.5" customHeight="1" x14ac:dyDescent="0.25">
      <c r="A31" s="71"/>
      <c r="B31" s="115" t="s">
        <v>198</v>
      </c>
      <c r="C31" s="117" t="s">
        <v>195</v>
      </c>
      <c r="D31" s="59" t="s">
        <v>29</v>
      </c>
      <c r="E31" s="35">
        <v>2</v>
      </c>
      <c r="F31" s="35">
        <v>2</v>
      </c>
      <c r="G31" s="35">
        <v>2</v>
      </c>
      <c r="H31" s="35">
        <v>2</v>
      </c>
      <c r="I31" s="35">
        <v>2</v>
      </c>
      <c r="J31" s="35">
        <v>2</v>
      </c>
      <c r="K31" s="35">
        <v>2</v>
      </c>
      <c r="L31" s="35">
        <v>2</v>
      </c>
      <c r="M31" s="35">
        <v>2</v>
      </c>
      <c r="N31" s="35">
        <v>2</v>
      </c>
      <c r="O31" s="35">
        <v>2</v>
      </c>
      <c r="P31" s="35">
        <v>2</v>
      </c>
      <c r="Q31" s="35">
        <v>2</v>
      </c>
      <c r="R31" s="35">
        <v>2</v>
      </c>
      <c r="S31" s="35">
        <v>2</v>
      </c>
      <c r="T31" s="35">
        <v>2</v>
      </c>
      <c r="U31" s="35">
        <v>2</v>
      </c>
      <c r="V31" s="35"/>
      <c r="W31" s="35"/>
      <c r="X31" s="35">
        <v>2</v>
      </c>
      <c r="Y31" s="35">
        <v>2</v>
      </c>
      <c r="Z31" s="35">
        <v>2</v>
      </c>
      <c r="AA31" s="35">
        <v>2</v>
      </c>
      <c r="AB31" s="35">
        <v>2</v>
      </c>
      <c r="AC31" s="35">
        <v>2</v>
      </c>
      <c r="AD31" s="35">
        <v>2</v>
      </c>
      <c r="AE31" s="35">
        <v>2</v>
      </c>
      <c r="AF31" s="35">
        <v>2</v>
      </c>
      <c r="AG31" s="35">
        <v>2</v>
      </c>
      <c r="AH31" s="35">
        <v>2</v>
      </c>
      <c r="AI31" s="35">
        <v>2</v>
      </c>
      <c r="AJ31" s="35">
        <v>2</v>
      </c>
      <c r="AK31" s="35">
        <v>2</v>
      </c>
      <c r="AL31" s="35">
        <v>2</v>
      </c>
      <c r="AM31" s="35">
        <v>2</v>
      </c>
      <c r="AN31" s="35">
        <v>2</v>
      </c>
      <c r="AO31" s="35">
        <v>2</v>
      </c>
      <c r="AP31" s="35">
        <v>2</v>
      </c>
      <c r="AQ31" s="35">
        <v>2</v>
      </c>
      <c r="AR31" s="14">
        <v>2</v>
      </c>
      <c r="AS31" s="14">
        <v>2</v>
      </c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>
        <f t="shared" si="2"/>
        <v>78</v>
      </c>
      <c r="BG31" s="6"/>
    </row>
    <row r="32" spans="1:59" s="5" customFormat="1" ht="10.5" customHeight="1" x14ac:dyDescent="0.25">
      <c r="A32" s="71"/>
      <c r="B32" s="116"/>
      <c r="C32" s="118"/>
      <c r="D32" s="59" t="s">
        <v>30</v>
      </c>
      <c r="E32" s="35">
        <v>1</v>
      </c>
      <c r="F32" s="35">
        <v>1</v>
      </c>
      <c r="G32" s="35">
        <v>1</v>
      </c>
      <c r="H32" s="35">
        <v>1</v>
      </c>
      <c r="I32" s="35">
        <v>1</v>
      </c>
      <c r="J32" s="35">
        <v>1</v>
      </c>
      <c r="K32" s="35">
        <v>1</v>
      </c>
      <c r="L32" s="35">
        <v>1</v>
      </c>
      <c r="M32" s="35">
        <v>1</v>
      </c>
      <c r="N32" s="35">
        <v>1</v>
      </c>
      <c r="O32" s="35">
        <v>1</v>
      </c>
      <c r="P32" s="35">
        <v>1</v>
      </c>
      <c r="Q32" s="35">
        <v>1</v>
      </c>
      <c r="R32" s="35">
        <v>1</v>
      </c>
      <c r="S32" s="35">
        <v>1</v>
      </c>
      <c r="T32" s="35">
        <v>1</v>
      </c>
      <c r="U32" s="35">
        <v>1</v>
      </c>
      <c r="V32" s="35"/>
      <c r="W32" s="35"/>
      <c r="X32" s="35">
        <v>1</v>
      </c>
      <c r="Y32" s="35">
        <v>1</v>
      </c>
      <c r="Z32" s="35">
        <v>1</v>
      </c>
      <c r="AA32" s="35">
        <v>1</v>
      </c>
      <c r="AB32" s="35">
        <v>1</v>
      </c>
      <c r="AC32" s="35">
        <v>1</v>
      </c>
      <c r="AD32" s="35">
        <v>1</v>
      </c>
      <c r="AE32" s="35">
        <v>1</v>
      </c>
      <c r="AF32" s="35">
        <v>1</v>
      </c>
      <c r="AG32" s="35">
        <v>1</v>
      </c>
      <c r="AH32" s="35">
        <v>1</v>
      </c>
      <c r="AI32" s="35">
        <v>1</v>
      </c>
      <c r="AJ32" s="35">
        <v>1</v>
      </c>
      <c r="AK32" s="35">
        <v>1</v>
      </c>
      <c r="AL32" s="35">
        <v>1</v>
      </c>
      <c r="AM32" s="35">
        <v>1</v>
      </c>
      <c r="AN32" s="35">
        <v>1</v>
      </c>
      <c r="AO32" s="35">
        <v>1</v>
      </c>
      <c r="AP32" s="35">
        <v>1</v>
      </c>
      <c r="AQ32" s="35">
        <v>1</v>
      </c>
      <c r="AR32" s="14">
        <v>1</v>
      </c>
      <c r="AS32" s="14">
        <v>1</v>
      </c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>
        <f t="shared" si="2"/>
        <v>39</v>
      </c>
      <c r="BG32" s="6"/>
    </row>
    <row r="33" spans="1:59" s="5" customFormat="1" ht="12" customHeight="1" x14ac:dyDescent="0.25">
      <c r="A33" s="71"/>
      <c r="B33" s="115" t="s">
        <v>201</v>
      </c>
      <c r="C33" s="117" t="s">
        <v>199</v>
      </c>
      <c r="D33" s="59" t="s">
        <v>29</v>
      </c>
      <c r="E33" s="35">
        <v>2</v>
      </c>
      <c r="F33" s="35">
        <v>2</v>
      </c>
      <c r="G33" s="35">
        <v>2</v>
      </c>
      <c r="H33" s="35">
        <v>2</v>
      </c>
      <c r="I33" s="35">
        <v>2</v>
      </c>
      <c r="J33" s="35">
        <v>2</v>
      </c>
      <c r="K33" s="35">
        <v>2</v>
      </c>
      <c r="L33" s="35">
        <v>2</v>
      </c>
      <c r="M33" s="35">
        <v>2</v>
      </c>
      <c r="N33" s="35">
        <v>2</v>
      </c>
      <c r="O33" s="35">
        <v>2</v>
      </c>
      <c r="P33" s="35">
        <v>2</v>
      </c>
      <c r="Q33" s="35">
        <v>2</v>
      </c>
      <c r="R33" s="35">
        <v>2</v>
      </c>
      <c r="S33" s="35">
        <v>2</v>
      </c>
      <c r="T33" s="35">
        <v>2</v>
      </c>
      <c r="U33" s="35">
        <v>2</v>
      </c>
      <c r="V33" s="35"/>
      <c r="W33" s="35"/>
      <c r="X33" s="35">
        <v>4</v>
      </c>
      <c r="Y33" s="35">
        <v>4</v>
      </c>
      <c r="Z33" s="35">
        <v>4</v>
      </c>
      <c r="AA33" s="35">
        <v>4</v>
      </c>
      <c r="AB33" s="35">
        <v>4</v>
      </c>
      <c r="AC33" s="35">
        <v>2</v>
      </c>
      <c r="AD33" s="35">
        <v>4</v>
      </c>
      <c r="AE33" s="35">
        <v>2</v>
      </c>
      <c r="AF33" s="35">
        <v>4</v>
      </c>
      <c r="AG33" s="35">
        <v>2</v>
      </c>
      <c r="AH33" s="35">
        <v>4</v>
      </c>
      <c r="AI33" s="35">
        <v>4</v>
      </c>
      <c r="AJ33" s="35">
        <v>4</v>
      </c>
      <c r="AK33" s="35">
        <v>2</v>
      </c>
      <c r="AL33" s="35">
        <v>4</v>
      </c>
      <c r="AM33" s="35">
        <v>4</v>
      </c>
      <c r="AN33" s="35">
        <v>4</v>
      </c>
      <c r="AO33" s="35">
        <v>2</v>
      </c>
      <c r="AP33" s="35">
        <v>4</v>
      </c>
      <c r="AQ33" s="35">
        <v>2</v>
      </c>
      <c r="AR33" s="14">
        <v>2</v>
      </c>
      <c r="AS33" s="14">
        <v>4</v>
      </c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>
        <f t="shared" si="2"/>
        <v>108</v>
      </c>
      <c r="BG33" s="6"/>
    </row>
    <row r="34" spans="1:59" s="5" customFormat="1" ht="12" customHeight="1" x14ac:dyDescent="0.25">
      <c r="A34" s="71"/>
      <c r="B34" s="116"/>
      <c r="C34" s="118"/>
      <c r="D34" s="59" t="s">
        <v>30</v>
      </c>
      <c r="E34" s="35">
        <v>1</v>
      </c>
      <c r="F34" s="35">
        <v>1</v>
      </c>
      <c r="G34" s="35">
        <v>1</v>
      </c>
      <c r="H34" s="35">
        <v>1</v>
      </c>
      <c r="I34" s="35">
        <v>1</v>
      </c>
      <c r="J34" s="35">
        <v>1</v>
      </c>
      <c r="K34" s="35">
        <v>1</v>
      </c>
      <c r="L34" s="35">
        <v>1</v>
      </c>
      <c r="M34" s="35">
        <v>1</v>
      </c>
      <c r="N34" s="35">
        <v>1</v>
      </c>
      <c r="O34" s="35">
        <v>1</v>
      </c>
      <c r="P34" s="35">
        <v>1</v>
      </c>
      <c r="Q34" s="35">
        <v>1</v>
      </c>
      <c r="R34" s="35">
        <v>1</v>
      </c>
      <c r="S34" s="35">
        <v>1</v>
      </c>
      <c r="T34" s="35">
        <v>1</v>
      </c>
      <c r="U34" s="35">
        <v>1</v>
      </c>
      <c r="V34" s="35"/>
      <c r="W34" s="35"/>
      <c r="X34" s="35">
        <v>2</v>
      </c>
      <c r="Y34" s="35">
        <v>2</v>
      </c>
      <c r="Z34" s="35">
        <v>2</v>
      </c>
      <c r="AA34" s="35">
        <v>2</v>
      </c>
      <c r="AB34" s="35">
        <v>2</v>
      </c>
      <c r="AC34" s="35">
        <v>1</v>
      </c>
      <c r="AD34" s="35">
        <v>2</v>
      </c>
      <c r="AE34" s="35">
        <v>1</v>
      </c>
      <c r="AF34" s="35">
        <v>2</v>
      </c>
      <c r="AG34" s="35">
        <v>1</v>
      </c>
      <c r="AH34" s="35">
        <v>2</v>
      </c>
      <c r="AI34" s="35">
        <v>2</v>
      </c>
      <c r="AJ34" s="35">
        <v>2</v>
      </c>
      <c r="AK34" s="35">
        <v>1</v>
      </c>
      <c r="AL34" s="35">
        <v>2</v>
      </c>
      <c r="AM34" s="35">
        <v>2</v>
      </c>
      <c r="AN34" s="35">
        <v>2</v>
      </c>
      <c r="AO34" s="35">
        <v>1</v>
      </c>
      <c r="AP34" s="35">
        <v>2</v>
      </c>
      <c r="AQ34" s="35">
        <v>1</v>
      </c>
      <c r="AR34" s="14">
        <v>1</v>
      </c>
      <c r="AS34" s="14">
        <v>2</v>
      </c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>
        <f t="shared" si="2"/>
        <v>54</v>
      </c>
      <c r="BG34" s="6"/>
    </row>
    <row r="35" spans="1:59" s="5" customFormat="1" ht="12.75" customHeight="1" x14ac:dyDescent="0.25">
      <c r="A35" s="71"/>
      <c r="B35" s="115" t="s">
        <v>202</v>
      </c>
      <c r="C35" s="117" t="s">
        <v>42</v>
      </c>
      <c r="D35" s="59" t="s">
        <v>29</v>
      </c>
      <c r="E35" s="35">
        <v>2</v>
      </c>
      <c r="F35" s="35">
        <v>2</v>
      </c>
      <c r="G35" s="35">
        <v>2</v>
      </c>
      <c r="H35" s="35">
        <v>2</v>
      </c>
      <c r="I35" s="35">
        <v>4</v>
      </c>
      <c r="J35" s="35">
        <v>2</v>
      </c>
      <c r="K35" s="35">
        <v>2</v>
      </c>
      <c r="L35" s="35">
        <v>2</v>
      </c>
      <c r="M35" s="35">
        <v>2</v>
      </c>
      <c r="N35" s="35">
        <v>2</v>
      </c>
      <c r="O35" s="35">
        <v>2</v>
      </c>
      <c r="P35" s="35">
        <v>2</v>
      </c>
      <c r="Q35" s="35">
        <v>2</v>
      </c>
      <c r="R35" s="35">
        <v>2</v>
      </c>
      <c r="S35" s="35">
        <v>2</v>
      </c>
      <c r="T35" s="35">
        <v>2</v>
      </c>
      <c r="U35" s="35">
        <v>2</v>
      </c>
      <c r="V35" s="14"/>
      <c r="W35" s="1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>
        <f t="shared" si="2"/>
        <v>36</v>
      </c>
      <c r="BG35" s="6"/>
    </row>
    <row r="36" spans="1:59" s="5" customFormat="1" ht="12.75" customHeight="1" x14ac:dyDescent="0.25">
      <c r="A36" s="71"/>
      <c r="B36" s="116"/>
      <c r="C36" s="118"/>
      <c r="D36" s="59" t="s">
        <v>30</v>
      </c>
      <c r="E36" s="35">
        <v>1</v>
      </c>
      <c r="F36" s="35">
        <v>1</v>
      </c>
      <c r="G36" s="35">
        <v>1</v>
      </c>
      <c r="H36" s="35">
        <v>1</v>
      </c>
      <c r="I36" s="35">
        <v>2</v>
      </c>
      <c r="J36" s="35">
        <v>1</v>
      </c>
      <c r="K36" s="35">
        <v>1</v>
      </c>
      <c r="L36" s="35">
        <v>1</v>
      </c>
      <c r="M36" s="35">
        <v>1</v>
      </c>
      <c r="N36" s="35">
        <v>1</v>
      </c>
      <c r="O36" s="35">
        <v>1</v>
      </c>
      <c r="P36" s="35">
        <v>1</v>
      </c>
      <c r="Q36" s="35">
        <v>1</v>
      </c>
      <c r="R36" s="35">
        <v>1</v>
      </c>
      <c r="S36" s="35">
        <v>1</v>
      </c>
      <c r="T36" s="35">
        <v>1</v>
      </c>
      <c r="U36" s="35">
        <v>1</v>
      </c>
      <c r="V36" s="14"/>
      <c r="W36" s="14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>
        <f t="shared" si="2"/>
        <v>18</v>
      </c>
      <c r="BG36" s="6"/>
    </row>
    <row r="37" spans="1:59" s="5" customFormat="1" ht="12" customHeight="1" x14ac:dyDescent="0.25">
      <c r="A37" s="71"/>
      <c r="B37" s="115" t="s">
        <v>203</v>
      </c>
      <c r="C37" s="121" t="s">
        <v>200</v>
      </c>
      <c r="D37" s="59" t="s">
        <v>29</v>
      </c>
      <c r="E37" s="35">
        <v>4</v>
      </c>
      <c r="F37" s="35">
        <v>2</v>
      </c>
      <c r="G37" s="35">
        <v>2</v>
      </c>
      <c r="H37" s="35">
        <v>2</v>
      </c>
      <c r="I37" s="35">
        <v>2</v>
      </c>
      <c r="J37" s="35">
        <v>2</v>
      </c>
      <c r="K37" s="35">
        <v>2</v>
      </c>
      <c r="L37" s="35">
        <v>2</v>
      </c>
      <c r="M37" s="35">
        <v>2</v>
      </c>
      <c r="N37" s="35">
        <v>2</v>
      </c>
      <c r="O37" s="35">
        <v>2</v>
      </c>
      <c r="P37" s="35">
        <v>2</v>
      </c>
      <c r="Q37" s="35">
        <v>2</v>
      </c>
      <c r="R37" s="35">
        <v>2</v>
      </c>
      <c r="S37" s="35">
        <v>2</v>
      </c>
      <c r="T37" s="35">
        <v>2</v>
      </c>
      <c r="U37" s="35">
        <v>2</v>
      </c>
      <c r="V37" s="14"/>
      <c r="W37" s="14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>
        <f t="shared" si="2"/>
        <v>36</v>
      </c>
      <c r="BG37" s="6"/>
    </row>
    <row r="38" spans="1:59" s="5" customFormat="1" ht="12" customHeight="1" x14ac:dyDescent="0.25">
      <c r="A38" s="71"/>
      <c r="B38" s="116"/>
      <c r="C38" s="122"/>
      <c r="D38" s="59" t="s">
        <v>30</v>
      </c>
      <c r="E38" s="35">
        <v>2</v>
      </c>
      <c r="F38" s="35">
        <v>1</v>
      </c>
      <c r="G38" s="35">
        <v>1</v>
      </c>
      <c r="H38" s="35">
        <v>1</v>
      </c>
      <c r="I38" s="35">
        <v>1</v>
      </c>
      <c r="J38" s="35">
        <v>1</v>
      </c>
      <c r="K38" s="35">
        <v>1</v>
      </c>
      <c r="L38" s="35">
        <v>1</v>
      </c>
      <c r="M38" s="35">
        <v>1</v>
      </c>
      <c r="N38" s="35">
        <v>1</v>
      </c>
      <c r="O38" s="35">
        <v>1</v>
      </c>
      <c r="P38" s="35">
        <v>1</v>
      </c>
      <c r="Q38" s="35">
        <v>1</v>
      </c>
      <c r="R38" s="35">
        <v>1</v>
      </c>
      <c r="S38" s="35">
        <v>1</v>
      </c>
      <c r="T38" s="35">
        <v>1</v>
      </c>
      <c r="U38" s="35">
        <v>1</v>
      </c>
      <c r="V38" s="14"/>
      <c r="W38" s="14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>
        <f t="shared" si="2"/>
        <v>18</v>
      </c>
      <c r="BG38" s="6"/>
    </row>
    <row r="39" spans="1:59" s="5" customFormat="1" ht="13.5" customHeight="1" x14ac:dyDescent="0.25">
      <c r="A39" s="71"/>
      <c r="B39" s="119" t="s">
        <v>204</v>
      </c>
      <c r="C39" s="121" t="s">
        <v>205</v>
      </c>
      <c r="D39" s="59" t="s">
        <v>29</v>
      </c>
      <c r="E39" s="35">
        <v>2</v>
      </c>
      <c r="F39" s="35">
        <v>2</v>
      </c>
      <c r="G39" s="35">
        <v>2</v>
      </c>
      <c r="H39" s="35">
        <v>2</v>
      </c>
      <c r="I39" s="35">
        <v>2</v>
      </c>
      <c r="J39" s="35">
        <v>2</v>
      </c>
      <c r="K39" s="35">
        <v>2</v>
      </c>
      <c r="L39" s="35">
        <v>2</v>
      </c>
      <c r="M39" s="35">
        <v>2</v>
      </c>
      <c r="N39" s="35">
        <v>2</v>
      </c>
      <c r="O39" s="35">
        <v>4</v>
      </c>
      <c r="P39" s="35">
        <v>2</v>
      </c>
      <c r="Q39" s="35">
        <v>2</v>
      </c>
      <c r="R39" s="35">
        <v>2</v>
      </c>
      <c r="S39" s="35">
        <v>4</v>
      </c>
      <c r="T39" s="35">
        <v>2</v>
      </c>
      <c r="U39" s="35">
        <v>3</v>
      </c>
      <c r="V39" s="14"/>
      <c r="W39" s="14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>
        <f t="shared" si="2"/>
        <v>39</v>
      </c>
      <c r="BG39" s="6"/>
    </row>
    <row r="40" spans="1:59" s="5" customFormat="1" ht="12.75" customHeight="1" x14ac:dyDescent="0.25">
      <c r="A40" s="71"/>
      <c r="B40" s="120"/>
      <c r="C40" s="122"/>
      <c r="D40" s="59" t="s">
        <v>30</v>
      </c>
      <c r="E40" s="35">
        <v>1</v>
      </c>
      <c r="F40" s="35">
        <v>1</v>
      </c>
      <c r="G40" s="35">
        <v>1</v>
      </c>
      <c r="H40" s="35">
        <v>1</v>
      </c>
      <c r="I40" s="35">
        <v>1</v>
      </c>
      <c r="J40" s="35">
        <v>1</v>
      </c>
      <c r="K40" s="35">
        <v>1</v>
      </c>
      <c r="L40" s="35">
        <v>1</v>
      </c>
      <c r="M40" s="35">
        <v>1</v>
      </c>
      <c r="N40" s="35">
        <v>1</v>
      </c>
      <c r="O40" s="35">
        <v>2</v>
      </c>
      <c r="P40" s="35">
        <v>1</v>
      </c>
      <c r="Q40" s="35">
        <v>1</v>
      </c>
      <c r="R40" s="35">
        <v>1</v>
      </c>
      <c r="S40" s="35">
        <v>2</v>
      </c>
      <c r="T40" s="35">
        <v>1</v>
      </c>
      <c r="U40" s="35">
        <v>1</v>
      </c>
      <c r="V40" s="14"/>
      <c r="W40" s="1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>
        <f t="shared" si="2"/>
        <v>19</v>
      </c>
      <c r="BG40" s="6"/>
    </row>
    <row r="41" spans="1:59" s="21" customFormat="1" ht="14.25" customHeight="1" x14ac:dyDescent="0.25">
      <c r="A41" s="44"/>
      <c r="B41" s="106" t="s">
        <v>106</v>
      </c>
      <c r="C41" s="106"/>
      <c r="D41" s="106"/>
      <c r="E41" s="61">
        <f>E9</f>
        <v>36</v>
      </c>
      <c r="F41" s="61">
        <f t="shared" ref="F41:BF41" si="3">F9</f>
        <v>36</v>
      </c>
      <c r="G41" s="61">
        <f t="shared" si="3"/>
        <v>36</v>
      </c>
      <c r="H41" s="61">
        <f t="shared" si="3"/>
        <v>36</v>
      </c>
      <c r="I41" s="61">
        <f t="shared" si="3"/>
        <v>36</v>
      </c>
      <c r="J41" s="61">
        <f t="shared" si="3"/>
        <v>36</v>
      </c>
      <c r="K41" s="61">
        <f t="shared" si="3"/>
        <v>36</v>
      </c>
      <c r="L41" s="61">
        <f t="shared" si="3"/>
        <v>36</v>
      </c>
      <c r="M41" s="61">
        <f t="shared" si="3"/>
        <v>36</v>
      </c>
      <c r="N41" s="61">
        <f t="shared" si="3"/>
        <v>36</v>
      </c>
      <c r="O41" s="61">
        <f t="shared" si="3"/>
        <v>36</v>
      </c>
      <c r="P41" s="61">
        <f t="shared" si="3"/>
        <v>36</v>
      </c>
      <c r="Q41" s="61">
        <f t="shared" si="3"/>
        <v>36</v>
      </c>
      <c r="R41" s="61">
        <f t="shared" si="3"/>
        <v>36</v>
      </c>
      <c r="S41" s="61">
        <f t="shared" si="3"/>
        <v>36</v>
      </c>
      <c r="T41" s="61">
        <f t="shared" si="3"/>
        <v>36</v>
      </c>
      <c r="U41" s="61">
        <f t="shared" si="3"/>
        <v>36</v>
      </c>
      <c r="V41" s="61">
        <f t="shared" si="3"/>
        <v>0</v>
      </c>
      <c r="W41" s="61">
        <f t="shared" si="3"/>
        <v>0</v>
      </c>
      <c r="X41" s="61">
        <f t="shared" si="3"/>
        <v>36</v>
      </c>
      <c r="Y41" s="61">
        <f t="shared" si="3"/>
        <v>36</v>
      </c>
      <c r="Z41" s="61">
        <f t="shared" si="3"/>
        <v>36</v>
      </c>
      <c r="AA41" s="61">
        <f t="shared" si="3"/>
        <v>36</v>
      </c>
      <c r="AB41" s="61">
        <f t="shared" si="3"/>
        <v>36</v>
      </c>
      <c r="AC41" s="61">
        <f t="shared" si="3"/>
        <v>36</v>
      </c>
      <c r="AD41" s="61">
        <f t="shared" si="3"/>
        <v>36</v>
      </c>
      <c r="AE41" s="61">
        <f t="shared" si="3"/>
        <v>36</v>
      </c>
      <c r="AF41" s="61">
        <f t="shared" si="3"/>
        <v>36</v>
      </c>
      <c r="AG41" s="61">
        <f t="shared" si="3"/>
        <v>36</v>
      </c>
      <c r="AH41" s="61">
        <f t="shared" si="3"/>
        <v>36</v>
      </c>
      <c r="AI41" s="61">
        <f t="shared" si="3"/>
        <v>36</v>
      </c>
      <c r="AJ41" s="61">
        <f t="shared" si="3"/>
        <v>36</v>
      </c>
      <c r="AK41" s="61">
        <f t="shared" si="3"/>
        <v>36</v>
      </c>
      <c r="AL41" s="61">
        <f t="shared" si="3"/>
        <v>36</v>
      </c>
      <c r="AM41" s="61">
        <f t="shared" si="3"/>
        <v>36</v>
      </c>
      <c r="AN41" s="61">
        <f t="shared" si="3"/>
        <v>36</v>
      </c>
      <c r="AO41" s="61">
        <f t="shared" si="3"/>
        <v>36</v>
      </c>
      <c r="AP41" s="61">
        <f t="shared" si="3"/>
        <v>36</v>
      </c>
      <c r="AQ41" s="61">
        <f t="shared" si="3"/>
        <v>36</v>
      </c>
      <c r="AR41" s="61">
        <f t="shared" si="3"/>
        <v>36</v>
      </c>
      <c r="AS41" s="61">
        <f t="shared" si="3"/>
        <v>36</v>
      </c>
      <c r="AT41" s="61">
        <f t="shared" si="3"/>
        <v>0</v>
      </c>
      <c r="AU41" s="61">
        <f t="shared" si="3"/>
        <v>0</v>
      </c>
      <c r="AV41" s="61">
        <f t="shared" si="3"/>
        <v>0</v>
      </c>
      <c r="AW41" s="61">
        <f t="shared" si="3"/>
        <v>0</v>
      </c>
      <c r="AX41" s="61">
        <f t="shared" si="3"/>
        <v>0</v>
      </c>
      <c r="AY41" s="61">
        <f t="shared" si="3"/>
        <v>0</v>
      </c>
      <c r="AZ41" s="61">
        <f t="shared" si="3"/>
        <v>0</v>
      </c>
      <c r="BA41" s="61">
        <f t="shared" si="3"/>
        <v>0</v>
      </c>
      <c r="BB41" s="61">
        <f t="shared" si="3"/>
        <v>0</v>
      </c>
      <c r="BC41" s="61">
        <f t="shared" si="3"/>
        <v>0</v>
      </c>
      <c r="BD41" s="61">
        <f t="shared" si="3"/>
        <v>0</v>
      </c>
      <c r="BE41" s="61">
        <f t="shared" si="3"/>
        <v>0</v>
      </c>
      <c r="BF41" s="61">
        <f t="shared" si="3"/>
        <v>1404</v>
      </c>
      <c r="BG41" s="20"/>
    </row>
    <row r="42" spans="1:59" s="21" customFormat="1" ht="19.5" customHeight="1" x14ac:dyDescent="0.25">
      <c r="A42" s="44"/>
      <c r="B42" s="106" t="s">
        <v>107</v>
      </c>
      <c r="C42" s="106"/>
      <c r="D42" s="106"/>
      <c r="E42" s="61">
        <f>E10</f>
        <v>18</v>
      </c>
      <c r="F42" s="61">
        <f t="shared" ref="F42:BF42" si="4">F10</f>
        <v>18</v>
      </c>
      <c r="G42" s="61">
        <f t="shared" si="4"/>
        <v>18</v>
      </c>
      <c r="H42" s="61">
        <f t="shared" si="4"/>
        <v>18</v>
      </c>
      <c r="I42" s="61">
        <f t="shared" si="4"/>
        <v>18</v>
      </c>
      <c r="J42" s="61">
        <f t="shared" si="4"/>
        <v>18</v>
      </c>
      <c r="K42" s="61">
        <f t="shared" si="4"/>
        <v>18</v>
      </c>
      <c r="L42" s="61">
        <f t="shared" si="4"/>
        <v>18</v>
      </c>
      <c r="M42" s="61">
        <f t="shared" si="4"/>
        <v>18</v>
      </c>
      <c r="N42" s="61">
        <f t="shared" si="4"/>
        <v>18</v>
      </c>
      <c r="O42" s="61">
        <f t="shared" si="4"/>
        <v>18</v>
      </c>
      <c r="P42" s="61">
        <f t="shared" si="4"/>
        <v>18</v>
      </c>
      <c r="Q42" s="61">
        <f t="shared" si="4"/>
        <v>18</v>
      </c>
      <c r="R42" s="61">
        <f t="shared" si="4"/>
        <v>18</v>
      </c>
      <c r="S42" s="61">
        <f t="shared" si="4"/>
        <v>18</v>
      </c>
      <c r="T42" s="61">
        <f t="shared" si="4"/>
        <v>18</v>
      </c>
      <c r="U42" s="61">
        <f t="shared" si="4"/>
        <v>18</v>
      </c>
      <c r="V42" s="61">
        <f t="shared" si="4"/>
        <v>0</v>
      </c>
      <c r="W42" s="61">
        <f t="shared" si="4"/>
        <v>0</v>
      </c>
      <c r="X42" s="61">
        <f t="shared" si="4"/>
        <v>18</v>
      </c>
      <c r="Y42" s="61">
        <f t="shared" si="4"/>
        <v>18</v>
      </c>
      <c r="Z42" s="61">
        <f t="shared" si="4"/>
        <v>18</v>
      </c>
      <c r="AA42" s="61">
        <f t="shared" si="4"/>
        <v>18</v>
      </c>
      <c r="AB42" s="61">
        <f t="shared" si="4"/>
        <v>18</v>
      </c>
      <c r="AC42" s="61">
        <f t="shared" si="4"/>
        <v>18</v>
      </c>
      <c r="AD42" s="61">
        <f t="shared" si="4"/>
        <v>18</v>
      </c>
      <c r="AE42" s="61">
        <f t="shared" si="4"/>
        <v>18</v>
      </c>
      <c r="AF42" s="61">
        <f t="shared" si="4"/>
        <v>18</v>
      </c>
      <c r="AG42" s="61">
        <f t="shared" si="4"/>
        <v>18</v>
      </c>
      <c r="AH42" s="61">
        <f t="shared" si="4"/>
        <v>18</v>
      </c>
      <c r="AI42" s="61">
        <f t="shared" si="4"/>
        <v>18</v>
      </c>
      <c r="AJ42" s="61">
        <f t="shared" si="4"/>
        <v>18</v>
      </c>
      <c r="AK42" s="61">
        <f t="shared" si="4"/>
        <v>18</v>
      </c>
      <c r="AL42" s="61">
        <f t="shared" si="4"/>
        <v>18</v>
      </c>
      <c r="AM42" s="61">
        <f t="shared" si="4"/>
        <v>18</v>
      </c>
      <c r="AN42" s="61">
        <f t="shared" si="4"/>
        <v>18</v>
      </c>
      <c r="AO42" s="61">
        <f t="shared" si="4"/>
        <v>18</v>
      </c>
      <c r="AP42" s="61">
        <f t="shared" si="4"/>
        <v>18</v>
      </c>
      <c r="AQ42" s="61">
        <f t="shared" si="4"/>
        <v>18</v>
      </c>
      <c r="AR42" s="61">
        <f t="shared" si="4"/>
        <v>18</v>
      </c>
      <c r="AS42" s="61">
        <f t="shared" si="4"/>
        <v>18</v>
      </c>
      <c r="AT42" s="61">
        <f t="shared" si="4"/>
        <v>0</v>
      </c>
      <c r="AU42" s="61">
        <f t="shared" si="4"/>
        <v>0</v>
      </c>
      <c r="AV42" s="61">
        <f t="shared" si="4"/>
        <v>0</v>
      </c>
      <c r="AW42" s="61">
        <f t="shared" si="4"/>
        <v>0</v>
      </c>
      <c r="AX42" s="61">
        <f t="shared" si="4"/>
        <v>0</v>
      </c>
      <c r="AY42" s="61">
        <f t="shared" si="4"/>
        <v>0</v>
      </c>
      <c r="AZ42" s="61">
        <f t="shared" si="4"/>
        <v>0</v>
      </c>
      <c r="BA42" s="61">
        <f t="shared" si="4"/>
        <v>0</v>
      </c>
      <c r="BB42" s="61">
        <f t="shared" si="4"/>
        <v>0</v>
      </c>
      <c r="BC42" s="61">
        <f t="shared" si="4"/>
        <v>0</v>
      </c>
      <c r="BD42" s="61">
        <f t="shared" si="4"/>
        <v>0</v>
      </c>
      <c r="BE42" s="61">
        <f t="shared" si="4"/>
        <v>0</v>
      </c>
      <c r="BF42" s="61">
        <f t="shared" si="4"/>
        <v>702</v>
      </c>
      <c r="BG42" s="20"/>
    </row>
    <row r="43" spans="1:59" s="21" customFormat="1" ht="9" customHeight="1" x14ac:dyDescent="0.2">
      <c r="A43" s="44"/>
      <c r="B43" s="46" t="s">
        <v>207</v>
      </c>
      <c r="C43" s="47" t="s">
        <v>208</v>
      </c>
      <c r="D43" s="47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34"/>
      <c r="W43" s="34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34"/>
      <c r="AS43" s="34"/>
      <c r="AT43" s="34">
        <v>36</v>
      </c>
      <c r="AU43" s="34">
        <v>36</v>
      </c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>
        <f t="shared" si="2"/>
        <v>72</v>
      </c>
      <c r="BG43" s="20"/>
    </row>
    <row r="44" spans="1:59" s="21" customFormat="1" ht="10.5" customHeight="1" x14ac:dyDescent="0.25">
      <c r="A44" s="51"/>
      <c r="B44" s="109" t="s">
        <v>108</v>
      </c>
      <c r="C44" s="109"/>
      <c r="D44" s="52"/>
      <c r="E44" s="34">
        <f>E41+E42+E43</f>
        <v>54</v>
      </c>
      <c r="F44" s="34">
        <f t="shared" ref="F44:BF44" si="5">F41+F42+F43</f>
        <v>54</v>
      </c>
      <c r="G44" s="34">
        <f t="shared" si="5"/>
        <v>54</v>
      </c>
      <c r="H44" s="34">
        <f t="shared" si="5"/>
        <v>54</v>
      </c>
      <c r="I44" s="34">
        <f t="shared" si="5"/>
        <v>54</v>
      </c>
      <c r="J44" s="34">
        <f t="shared" si="5"/>
        <v>54</v>
      </c>
      <c r="K44" s="34">
        <f t="shared" si="5"/>
        <v>54</v>
      </c>
      <c r="L44" s="34">
        <f t="shared" si="5"/>
        <v>54</v>
      </c>
      <c r="M44" s="34">
        <f t="shared" si="5"/>
        <v>54</v>
      </c>
      <c r="N44" s="34">
        <f t="shared" si="5"/>
        <v>54</v>
      </c>
      <c r="O44" s="34">
        <f t="shared" si="5"/>
        <v>54</v>
      </c>
      <c r="P44" s="34">
        <f t="shared" si="5"/>
        <v>54</v>
      </c>
      <c r="Q44" s="34">
        <f t="shared" si="5"/>
        <v>54</v>
      </c>
      <c r="R44" s="34">
        <f t="shared" si="5"/>
        <v>54</v>
      </c>
      <c r="S44" s="34">
        <f t="shared" si="5"/>
        <v>54</v>
      </c>
      <c r="T44" s="34">
        <f t="shared" si="5"/>
        <v>54</v>
      </c>
      <c r="U44" s="34">
        <f t="shared" si="5"/>
        <v>54</v>
      </c>
      <c r="V44" s="34">
        <f t="shared" si="5"/>
        <v>0</v>
      </c>
      <c r="W44" s="34">
        <f t="shared" si="5"/>
        <v>0</v>
      </c>
      <c r="X44" s="34">
        <f t="shared" si="5"/>
        <v>54</v>
      </c>
      <c r="Y44" s="34">
        <f t="shared" si="5"/>
        <v>54</v>
      </c>
      <c r="Z44" s="34">
        <f t="shared" si="5"/>
        <v>54</v>
      </c>
      <c r="AA44" s="34">
        <f t="shared" si="5"/>
        <v>54</v>
      </c>
      <c r="AB44" s="34">
        <f t="shared" si="5"/>
        <v>54</v>
      </c>
      <c r="AC44" s="34">
        <f t="shared" si="5"/>
        <v>54</v>
      </c>
      <c r="AD44" s="34">
        <f t="shared" si="5"/>
        <v>54</v>
      </c>
      <c r="AE44" s="34">
        <f t="shared" si="5"/>
        <v>54</v>
      </c>
      <c r="AF44" s="34">
        <f t="shared" si="5"/>
        <v>54</v>
      </c>
      <c r="AG44" s="34">
        <f t="shared" si="5"/>
        <v>54</v>
      </c>
      <c r="AH44" s="34">
        <f t="shared" si="5"/>
        <v>54</v>
      </c>
      <c r="AI44" s="34">
        <f t="shared" si="5"/>
        <v>54</v>
      </c>
      <c r="AJ44" s="34">
        <f t="shared" si="5"/>
        <v>54</v>
      </c>
      <c r="AK44" s="34">
        <f t="shared" si="5"/>
        <v>54</v>
      </c>
      <c r="AL44" s="34">
        <f t="shared" si="5"/>
        <v>54</v>
      </c>
      <c r="AM44" s="34">
        <f t="shared" si="5"/>
        <v>54</v>
      </c>
      <c r="AN44" s="34">
        <f t="shared" si="5"/>
        <v>54</v>
      </c>
      <c r="AO44" s="34">
        <f t="shared" si="5"/>
        <v>54</v>
      </c>
      <c r="AP44" s="34">
        <f t="shared" si="5"/>
        <v>54</v>
      </c>
      <c r="AQ44" s="34">
        <f t="shared" si="5"/>
        <v>54</v>
      </c>
      <c r="AR44" s="34">
        <f t="shared" si="5"/>
        <v>54</v>
      </c>
      <c r="AS44" s="34">
        <f t="shared" si="5"/>
        <v>54</v>
      </c>
      <c r="AT44" s="34">
        <f t="shared" si="5"/>
        <v>36</v>
      </c>
      <c r="AU44" s="34">
        <f t="shared" si="5"/>
        <v>36</v>
      </c>
      <c r="AV44" s="34">
        <f t="shared" si="5"/>
        <v>0</v>
      </c>
      <c r="AW44" s="34">
        <f t="shared" si="5"/>
        <v>0</v>
      </c>
      <c r="AX44" s="34">
        <f t="shared" si="5"/>
        <v>0</v>
      </c>
      <c r="AY44" s="34">
        <f t="shared" si="5"/>
        <v>0</v>
      </c>
      <c r="AZ44" s="34">
        <f t="shared" si="5"/>
        <v>0</v>
      </c>
      <c r="BA44" s="34">
        <f t="shared" si="5"/>
        <v>0</v>
      </c>
      <c r="BB44" s="34">
        <f t="shared" si="5"/>
        <v>0</v>
      </c>
      <c r="BC44" s="34">
        <f t="shared" si="5"/>
        <v>0</v>
      </c>
      <c r="BD44" s="34">
        <f t="shared" si="5"/>
        <v>0</v>
      </c>
      <c r="BE44" s="34">
        <f t="shared" si="5"/>
        <v>0</v>
      </c>
      <c r="BF44" s="34">
        <f t="shared" si="5"/>
        <v>2178</v>
      </c>
    </row>
    <row r="46" spans="1:59" x14ac:dyDescent="0.2">
      <c r="B46" s="25"/>
      <c r="C46" s="11"/>
      <c r="D46" s="11"/>
      <c r="E46" s="11"/>
      <c r="F46" s="11"/>
    </row>
    <row r="48" spans="1:59" x14ac:dyDescent="0.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</row>
  </sheetData>
  <mergeCells count="56">
    <mergeCell ref="B39:B40"/>
    <mergeCell ref="C39:C40"/>
    <mergeCell ref="B41:D41"/>
    <mergeCell ref="B42:D42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C15:C16"/>
    <mergeCell ref="B17:B18"/>
    <mergeCell ref="C17:C18"/>
    <mergeCell ref="B19:B20"/>
    <mergeCell ref="C19:C20"/>
    <mergeCell ref="B44:C44"/>
    <mergeCell ref="A9:A40"/>
    <mergeCell ref="B48:AC48"/>
    <mergeCell ref="AN4:AQ4"/>
    <mergeCell ref="AS4:AU4"/>
    <mergeCell ref="A4:A8"/>
    <mergeCell ref="B4:B8"/>
    <mergeCell ref="C4:C8"/>
    <mergeCell ref="D4:D8"/>
    <mergeCell ref="B9:B10"/>
    <mergeCell ref="C9:C10"/>
    <mergeCell ref="B11:B12"/>
    <mergeCell ref="C11:C12"/>
    <mergeCell ref="B13:B14"/>
    <mergeCell ref="C13:C14"/>
    <mergeCell ref="B15:B16"/>
    <mergeCell ref="AW4:AZ4"/>
    <mergeCell ref="BA4:BD4"/>
    <mergeCell ref="BF4:BF8"/>
    <mergeCell ref="E5:BE5"/>
    <mergeCell ref="E7:BE7"/>
    <mergeCell ref="N4:Q4"/>
    <mergeCell ref="S4:U4"/>
    <mergeCell ref="W4:Z4"/>
    <mergeCell ref="AB4:AD4"/>
    <mergeCell ref="AF4:AH4"/>
    <mergeCell ref="AJ4:AL4"/>
    <mergeCell ref="F4:H4"/>
    <mergeCell ref="J4:M4"/>
  </mergeCells>
  <pageMargins left="0.23622047244094488" right="0.23622047244094488" top="0.3543307086614173" bottom="0.3543307086614173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2"/>
  <sheetViews>
    <sheetView topLeftCell="A4" zoomScale="130" zoomScaleNormal="130" zoomScaleSheetLayoutView="115" workbookViewId="0">
      <selection activeCell="AS26" sqref="AS26"/>
    </sheetView>
  </sheetViews>
  <sheetFormatPr defaultRowHeight="10.5" x14ac:dyDescent="0.2"/>
  <cols>
    <col min="1" max="1" width="1.28515625" style="1" customWidth="1"/>
    <col min="2" max="2" width="6.42578125" style="26" customWidth="1"/>
    <col min="3" max="3" width="19.7109375" style="1" customWidth="1"/>
    <col min="4" max="4" width="7.42578125" style="1" customWidth="1"/>
    <col min="5" max="57" width="2" style="1" customWidth="1"/>
    <col min="58" max="58" width="4.42578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71" t="s">
        <v>184</v>
      </c>
      <c r="B1" s="72" t="s">
        <v>0</v>
      </c>
      <c r="C1" s="124" t="s">
        <v>1</v>
      </c>
      <c r="D1" s="111" t="s">
        <v>109</v>
      </c>
      <c r="E1" s="2" t="s">
        <v>2</v>
      </c>
      <c r="F1" s="81" t="s">
        <v>3</v>
      </c>
      <c r="G1" s="82"/>
      <c r="H1" s="83"/>
      <c r="I1" s="2" t="s">
        <v>4</v>
      </c>
      <c r="J1" s="81" t="s">
        <v>5</v>
      </c>
      <c r="K1" s="82"/>
      <c r="L1" s="82"/>
      <c r="M1" s="83"/>
      <c r="N1" s="81" t="s">
        <v>6</v>
      </c>
      <c r="O1" s="82"/>
      <c r="P1" s="82"/>
      <c r="Q1" s="83"/>
      <c r="R1" s="2" t="s">
        <v>7</v>
      </c>
      <c r="S1" s="81" t="s">
        <v>8</v>
      </c>
      <c r="T1" s="82"/>
      <c r="U1" s="83"/>
      <c r="V1" s="2" t="s">
        <v>9</v>
      </c>
      <c r="W1" s="81" t="s">
        <v>10</v>
      </c>
      <c r="X1" s="82"/>
      <c r="Y1" s="82"/>
      <c r="Z1" s="83"/>
      <c r="AA1" s="2" t="s">
        <v>11</v>
      </c>
      <c r="AB1" s="81" t="s">
        <v>12</v>
      </c>
      <c r="AC1" s="82"/>
      <c r="AD1" s="83"/>
      <c r="AE1" s="2" t="s">
        <v>13</v>
      </c>
      <c r="AF1" s="81" t="s">
        <v>14</v>
      </c>
      <c r="AG1" s="82"/>
      <c r="AH1" s="83"/>
      <c r="AI1" s="2" t="s">
        <v>15</v>
      </c>
      <c r="AJ1" s="81" t="s">
        <v>16</v>
      </c>
      <c r="AK1" s="82"/>
      <c r="AL1" s="83"/>
      <c r="AM1" s="2" t="s">
        <v>17</v>
      </c>
      <c r="AN1" s="81" t="s">
        <v>18</v>
      </c>
      <c r="AO1" s="82"/>
      <c r="AP1" s="82"/>
      <c r="AQ1" s="83"/>
      <c r="AR1" s="2" t="s">
        <v>19</v>
      </c>
      <c r="AS1" s="81" t="s">
        <v>20</v>
      </c>
      <c r="AT1" s="82"/>
      <c r="AU1" s="83"/>
      <c r="AV1" s="2" t="s">
        <v>21</v>
      </c>
      <c r="AW1" s="81" t="s">
        <v>22</v>
      </c>
      <c r="AX1" s="82"/>
      <c r="AY1" s="82"/>
      <c r="AZ1" s="83"/>
      <c r="BA1" s="81" t="s">
        <v>23</v>
      </c>
      <c r="BB1" s="82"/>
      <c r="BC1" s="82"/>
      <c r="BD1" s="83"/>
      <c r="BE1" s="3" t="s">
        <v>24</v>
      </c>
      <c r="BF1" s="96" t="s">
        <v>25</v>
      </c>
      <c r="BG1" s="4"/>
    </row>
    <row r="2" spans="1:59" s="5" customFormat="1" ht="9.9499999999999993" customHeight="1" x14ac:dyDescent="0.25">
      <c r="A2" s="71"/>
      <c r="B2" s="73"/>
      <c r="C2" s="125"/>
      <c r="D2" s="111"/>
      <c r="E2" s="82" t="s">
        <v>26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97"/>
      <c r="BG2" s="6"/>
    </row>
    <row r="3" spans="1:59" s="5" customFormat="1" ht="12.75" x14ac:dyDescent="0.25">
      <c r="A3" s="71"/>
      <c r="B3" s="73"/>
      <c r="C3" s="125"/>
      <c r="D3" s="111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97"/>
      <c r="BG3" s="6"/>
    </row>
    <row r="4" spans="1:59" s="5" customFormat="1" ht="13.5" customHeight="1" x14ac:dyDescent="0.25">
      <c r="A4" s="71"/>
      <c r="B4" s="73"/>
      <c r="C4" s="125"/>
      <c r="D4" s="111"/>
      <c r="E4" s="82" t="s">
        <v>27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97"/>
      <c r="BG4" s="6"/>
    </row>
    <row r="5" spans="1:59" ht="12.75" x14ac:dyDescent="0.2">
      <c r="A5" s="71"/>
      <c r="B5" s="74"/>
      <c r="C5" s="126"/>
      <c r="D5" s="111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98"/>
      <c r="BG5" s="11"/>
    </row>
    <row r="6" spans="1:59" s="21" customFormat="1" ht="16.5" customHeight="1" x14ac:dyDescent="0.25">
      <c r="A6" s="71"/>
      <c r="B6" s="127" t="s">
        <v>49</v>
      </c>
      <c r="C6" s="129" t="s">
        <v>110</v>
      </c>
      <c r="D6" s="34" t="s">
        <v>29</v>
      </c>
      <c r="E6" s="19">
        <f t="shared" ref="E6:AJ6" si="0">E8+E10+E12</f>
        <v>6</v>
      </c>
      <c r="F6" s="19">
        <f t="shared" si="0"/>
        <v>8</v>
      </c>
      <c r="G6" s="19">
        <f t="shared" si="0"/>
        <v>6</v>
      </c>
      <c r="H6" s="19">
        <f t="shared" si="0"/>
        <v>8</v>
      </c>
      <c r="I6" s="19">
        <f t="shared" si="0"/>
        <v>6</v>
      </c>
      <c r="J6" s="19">
        <f t="shared" si="0"/>
        <v>8</v>
      </c>
      <c r="K6" s="19">
        <f t="shared" si="0"/>
        <v>6</v>
      </c>
      <c r="L6" s="19">
        <f t="shared" si="0"/>
        <v>8</v>
      </c>
      <c r="M6" s="19">
        <f t="shared" si="0"/>
        <v>6</v>
      </c>
      <c r="N6" s="19">
        <f t="shared" si="0"/>
        <v>8</v>
      </c>
      <c r="O6" s="19">
        <f t="shared" si="0"/>
        <v>6</v>
      </c>
      <c r="P6" s="19">
        <f t="shared" si="0"/>
        <v>8</v>
      </c>
      <c r="Q6" s="19">
        <f t="shared" si="0"/>
        <v>6</v>
      </c>
      <c r="R6" s="19">
        <f t="shared" si="0"/>
        <v>8</v>
      </c>
      <c r="S6" s="19">
        <f t="shared" si="0"/>
        <v>6</v>
      </c>
      <c r="T6" s="19">
        <f t="shared" si="0"/>
        <v>8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4</v>
      </c>
      <c r="Y6" s="19">
        <f t="shared" si="0"/>
        <v>2</v>
      </c>
      <c r="Z6" s="19">
        <f t="shared" si="0"/>
        <v>4</v>
      </c>
      <c r="AA6" s="19">
        <f t="shared" si="0"/>
        <v>2</v>
      </c>
      <c r="AB6" s="19">
        <f t="shared" si="0"/>
        <v>4</v>
      </c>
      <c r="AC6" s="19">
        <f t="shared" si="0"/>
        <v>4</v>
      </c>
      <c r="AD6" s="19">
        <f t="shared" si="0"/>
        <v>4</v>
      </c>
      <c r="AE6" s="19">
        <f t="shared" si="0"/>
        <v>4</v>
      </c>
      <c r="AF6" s="19">
        <f t="shared" si="0"/>
        <v>4</v>
      </c>
      <c r="AG6" s="19">
        <f t="shared" si="0"/>
        <v>2</v>
      </c>
      <c r="AH6" s="19">
        <f t="shared" si="0"/>
        <v>2</v>
      </c>
      <c r="AI6" s="19">
        <f t="shared" si="0"/>
        <v>4</v>
      </c>
      <c r="AJ6" s="19">
        <f t="shared" si="0"/>
        <v>4</v>
      </c>
      <c r="AK6" s="19">
        <f t="shared" ref="AK6:BF6" si="1">AK8+AK10+AK12</f>
        <v>4</v>
      </c>
      <c r="AL6" s="19">
        <f t="shared" si="1"/>
        <v>0</v>
      </c>
      <c r="AM6" s="19">
        <f t="shared" si="1"/>
        <v>4</v>
      </c>
      <c r="AN6" s="19">
        <f t="shared" si="1"/>
        <v>4</v>
      </c>
      <c r="AO6" s="19">
        <f t="shared" si="1"/>
        <v>4</v>
      </c>
      <c r="AP6" s="19">
        <f t="shared" si="1"/>
        <v>4</v>
      </c>
      <c r="AQ6" s="19">
        <f t="shared" si="1"/>
        <v>4</v>
      </c>
      <c r="AR6" s="19">
        <f t="shared" si="1"/>
        <v>0</v>
      </c>
      <c r="AS6" s="19">
        <f t="shared" si="1"/>
        <v>0</v>
      </c>
      <c r="AT6" s="19">
        <f t="shared" si="1"/>
        <v>0</v>
      </c>
      <c r="AU6" s="19">
        <f t="shared" si="1"/>
        <v>0</v>
      </c>
      <c r="AV6" s="19">
        <f t="shared" si="1"/>
        <v>0</v>
      </c>
      <c r="AW6" s="19">
        <f t="shared" si="1"/>
        <v>0</v>
      </c>
      <c r="AX6" s="19">
        <f t="shared" si="1"/>
        <v>0</v>
      </c>
      <c r="AY6" s="19">
        <f t="shared" si="1"/>
        <v>0</v>
      </c>
      <c r="AZ6" s="19">
        <f t="shared" si="1"/>
        <v>0</v>
      </c>
      <c r="BA6" s="19">
        <f t="shared" si="1"/>
        <v>0</v>
      </c>
      <c r="BB6" s="19">
        <f t="shared" si="1"/>
        <v>0</v>
      </c>
      <c r="BC6" s="19">
        <f t="shared" si="1"/>
        <v>0</v>
      </c>
      <c r="BD6" s="19">
        <f t="shared" si="1"/>
        <v>0</v>
      </c>
      <c r="BE6" s="19">
        <f t="shared" si="1"/>
        <v>0</v>
      </c>
      <c r="BF6" s="19">
        <f t="shared" si="1"/>
        <v>180</v>
      </c>
      <c r="BG6" s="20"/>
    </row>
    <row r="7" spans="1:59" s="21" customFormat="1" ht="12.75" customHeight="1" x14ac:dyDescent="0.25">
      <c r="A7" s="71"/>
      <c r="B7" s="128"/>
      <c r="C7" s="130"/>
      <c r="D7" s="34" t="s">
        <v>30</v>
      </c>
      <c r="E7" s="19">
        <f>E9+E11+E13</f>
        <v>3</v>
      </c>
      <c r="F7" s="19">
        <f t="shared" ref="F7:BF7" si="2">F9+F11+F13</f>
        <v>4</v>
      </c>
      <c r="G7" s="19">
        <f t="shared" si="2"/>
        <v>3</v>
      </c>
      <c r="H7" s="19">
        <f t="shared" si="2"/>
        <v>4</v>
      </c>
      <c r="I7" s="19">
        <f t="shared" si="2"/>
        <v>3</v>
      </c>
      <c r="J7" s="19">
        <f t="shared" si="2"/>
        <v>4</v>
      </c>
      <c r="K7" s="19">
        <f t="shared" si="2"/>
        <v>3</v>
      </c>
      <c r="L7" s="19">
        <f t="shared" si="2"/>
        <v>4</v>
      </c>
      <c r="M7" s="19">
        <f t="shared" si="2"/>
        <v>3</v>
      </c>
      <c r="N7" s="19">
        <f t="shared" si="2"/>
        <v>4</v>
      </c>
      <c r="O7" s="19">
        <f t="shared" si="2"/>
        <v>3</v>
      </c>
      <c r="P7" s="19">
        <f t="shared" si="2"/>
        <v>4</v>
      </c>
      <c r="Q7" s="19">
        <f t="shared" si="2"/>
        <v>3</v>
      </c>
      <c r="R7" s="19">
        <f t="shared" si="2"/>
        <v>4</v>
      </c>
      <c r="S7" s="19">
        <f t="shared" si="2"/>
        <v>3</v>
      </c>
      <c r="T7" s="19">
        <f t="shared" si="2"/>
        <v>4</v>
      </c>
      <c r="U7" s="19">
        <f t="shared" si="2"/>
        <v>0</v>
      </c>
      <c r="V7" s="19">
        <f t="shared" si="2"/>
        <v>0</v>
      </c>
      <c r="W7" s="19">
        <f t="shared" si="2"/>
        <v>0</v>
      </c>
      <c r="X7" s="19">
        <f t="shared" si="2"/>
        <v>2</v>
      </c>
      <c r="Y7" s="19">
        <f t="shared" si="2"/>
        <v>0</v>
      </c>
      <c r="Z7" s="19">
        <f t="shared" si="2"/>
        <v>2</v>
      </c>
      <c r="AA7" s="19">
        <f t="shared" si="2"/>
        <v>2</v>
      </c>
      <c r="AB7" s="19">
        <f t="shared" si="2"/>
        <v>2</v>
      </c>
      <c r="AC7" s="19">
        <f t="shared" si="2"/>
        <v>2</v>
      </c>
      <c r="AD7" s="19">
        <f t="shared" si="2"/>
        <v>2</v>
      </c>
      <c r="AE7" s="19">
        <f t="shared" si="2"/>
        <v>2</v>
      </c>
      <c r="AF7" s="19">
        <f t="shared" si="2"/>
        <v>2</v>
      </c>
      <c r="AG7" s="19">
        <f t="shared" si="2"/>
        <v>2</v>
      </c>
      <c r="AH7" s="19">
        <f t="shared" si="2"/>
        <v>0</v>
      </c>
      <c r="AI7" s="19">
        <f t="shared" si="2"/>
        <v>2</v>
      </c>
      <c r="AJ7" s="19">
        <f t="shared" si="2"/>
        <v>2</v>
      </c>
      <c r="AK7" s="19">
        <f t="shared" si="2"/>
        <v>2</v>
      </c>
      <c r="AL7" s="19">
        <f t="shared" si="2"/>
        <v>0</v>
      </c>
      <c r="AM7" s="19">
        <f t="shared" si="2"/>
        <v>2</v>
      </c>
      <c r="AN7" s="19">
        <f t="shared" si="2"/>
        <v>2</v>
      </c>
      <c r="AO7" s="19">
        <f t="shared" si="2"/>
        <v>2</v>
      </c>
      <c r="AP7" s="19">
        <f t="shared" si="2"/>
        <v>2</v>
      </c>
      <c r="AQ7" s="19">
        <f t="shared" si="2"/>
        <v>2</v>
      </c>
      <c r="AR7" s="19">
        <f t="shared" si="2"/>
        <v>0</v>
      </c>
      <c r="AS7" s="19">
        <f t="shared" si="2"/>
        <v>0</v>
      </c>
      <c r="AT7" s="19">
        <f t="shared" si="2"/>
        <v>0</v>
      </c>
      <c r="AU7" s="19">
        <f t="shared" si="2"/>
        <v>0</v>
      </c>
      <c r="AV7" s="19">
        <f t="shared" si="2"/>
        <v>0</v>
      </c>
      <c r="AW7" s="19">
        <f t="shared" si="2"/>
        <v>0</v>
      </c>
      <c r="AX7" s="19">
        <f t="shared" si="2"/>
        <v>0</v>
      </c>
      <c r="AY7" s="19">
        <f t="shared" si="2"/>
        <v>0</v>
      </c>
      <c r="AZ7" s="19">
        <f t="shared" si="2"/>
        <v>0</v>
      </c>
      <c r="BA7" s="19">
        <f t="shared" si="2"/>
        <v>0</v>
      </c>
      <c r="BB7" s="19">
        <f t="shared" si="2"/>
        <v>0</v>
      </c>
      <c r="BC7" s="19">
        <f t="shared" si="2"/>
        <v>0</v>
      </c>
      <c r="BD7" s="19">
        <f t="shared" si="2"/>
        <v>0</v>
      </c>
      <c r="BE7" s="19">
        <f t="shared" si="2"/>
        <v>0</v>
      </c>
      <c r="BF7" s="19">
        <f t="shared" si="2"/>
        <v>90</v>
      </c>
      <c r="BG7" s="20"/>
    </row>
    <row r="8" spans="1:59" s="5" customFormat="1" x14ac:dyDescent="0.25">
      <c r="A8" s="71"/>
      <c r="B8" s="131" t="s">
        <v>179</v>
      </c>
      <c r="C8" s="133" t="s">
        <v>38</v>
      </c>
      <c r="D8" s="59" t="s">
        <v>29</v>
      </c>
      <c r="E8" s="12">
        <v>2</v>
      </c>
      <c r="F8" s="12">
        <v>4</v>
      </c>
      <c r="G8" s="12">
        <v>2</v>
      </c>
      <c r="H8" s="12">
        <v>4</v>
      </c>
      <c r="I8" s="12">
        <v>2</v>
      </c>
      <c r="J8" s="12">
        <v>4</v>
      </c>
      <c r="K8" s="12">
        <v>2</v>
      </c>
      <c r="L8" s="12">
        <v>4</v>
      </c>
      <c r="M8" s="12">
        <v>2</v>
      </c>
      <c r="N8" s="12">
        <v>4</v>
      </c>
      <c r="O8" s="12">
        <v>2</v>
      </c>
      <c r="P8" s="12">
        <v>4</v>
      </c>
      <c r="Q8" s="12">
        <v>2</v>
      </c>
      <c r="R8" s="12">
        <v>4</v>
      </c>
      <c r="S8" s="12">
        <v>2</v>
      </c>
      <c r="T8" s="12">
        <v>4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>
        <f t="shared" ref="BF8:BF30" si="3">SUM(E8:BE8)</f>
        <v>48</v>
      </c>
      <c r="BG8" s="6"/>
    </row>
    <row r="9" spans="1:59" s="5" customFormat="1" x14ac:dyDescent="0.25">
      <c r="A9" s="71"/>
      <c r="B9" s="132"/>
      <c r="C9" s="134"/>
      <c r="D9" s="59" t="s">
        <v>30</v>
      </c>
      <c r="E9" s="12">
        <v>1</v>
      </c>
      <c r="F9" s="12">
        <v>2</v>
      </c>
      <c r="G9" s="12">
        <v>1</v>
      </c>
      <c r="H9" s="12">
        <v>2</v>
      </c>
      <c r="I9" s="12">
        <v>1</v>
      </c>
      <c r="J9" s="12">
        <v>2</v>
      </c>
      <c r="K9" s="12">
        <v>1</v>
      </c>
      <c r="L9" s="12">
        <v>2</v>
      </c>
      <c r="M9" s="12">
        <v>1</v>
      </c>
      <c r="N9" s="12">
        <v>2</v>
      </c>
      <c r="O9" s="12">
        <v>1</v>
      </c>
      <c r="P9" s="12">
        <v>2</v>
      </c>
      <c r="Q9" s="12">
        <v>1</v>
      </c>
      <c r="R9" s="12">
        <v>2</v>
      </c>
      <c r="S9" s="12">
        <v>1</v>
      </c>
      <c r="T9" s="12">
        <v>2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f t="shared" si="3"/>
        <v>24</v>
      </c>
      <c r="BG9" s="6"/>
    </row>
    <row r="10" spans="1:59" s="5" customFormat="1" ht="10.5" customHeight="1" x14ac:dyDescent="0.25">
      <c r="A10" s="71"/>
      <c r="B10" s="131" t="s">
        <v>138</v>
      </c>
      <c r="C10" s="133" t="s">
        <v>206</v>
      </c>
      <c r="D10" s="59" t="s">
        <v>29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2">
        <v>2</v>
      </c>
      <c r="M10" s="12">
        <v>2</v>
      </c>
      <c r="N10" s="12">
        <v>2</v>
      </c>
      <c r="O10" s="12">
        <v>2</v>
      </c>
      <c r="P10" s="12">
        <v>2</v>
      </c>
      <c r="Q10" s="12">
        <v>2</v>
      </c>
      <c r="R10" s="12">
        <v>2</v>
      </c>
      <c r="S10" s="12">
        <v>2</v>
      </c>
      <c r="T10" s="12">
        <v>2</v>
      </c>
      <c r="U10" s="12"/>
      <c r="V10" s="12"/>
      <c r="W10" s="12"/>
      <c r="X10" s="12">
        <v>2</v>
      </c>
      <c r="Y10" s="12">
        <v>2</v>
      </c>
      <c r="Z10" s="12">
        <v>2</v>
      </c>
      <c r="AA10" s="12"/>
      <c r="AB10" s="12">
        <v>2</v>
      </c>
      <c r="AC10" s="12">
        <v>2</v>
      </c>
      <c r="AD10" s="12">
        <v>2</v>
      </c>
      <c r="AE10" s="12">
        <v>2</v>
      </c>
      <c r="AF10" s="12">
        <v>2</v>
      </c>
      <c r="AG10" s="12"/>
      <c r="AH10" s="12">
        <v>2</v>
      </c>
      <c r="AI10" s="12">
        <v>2</v>
      </c>
      <c r="AJ10" s="12">
        <v>2</v>
      </c>
      <c r="AK10" s="12">
        <v>2</v>
      </c>
      <c r="AL10" s="12"/>
      <c r="AM10" s="12">
        <v>2</v>
      </c>
      <c r="AN10" s="12">
        <v>2</v>
      </c>
      <c r="AO10" s="12">
        <v>2</v>
      </c>
      <c r="AP10" s="12">
        <v>2</v>
      </c>
      <c r="AQ10" s="12">
        <v>2</v>
      </c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f t="shared" si="3"/>
        <v>66</v>
      </c>
      <c r="BG10" s="6"/>
    </row>
    <row r="11" spans="1:59" s="5" customFormat="1" ht="10.5" customHeight="1" x14ac:dyDescent="0.25">
      <c r="A11" s="71"/>
      <c r="B11" s="132"/>
      <c r="C11" s="134"/>
      <c r="D11" s="59" t="s">
        <v>30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f t="shared" si="3"/>
        <v>0</v>
      </c>
      <c r="BG11" s="6"/>
    </row>
    <row r="12" spans="1:59" s="5" customFormat="1" ht="10.5" customHeight="1" x14ac:dyDescent="0.25">
      <c r="A12" s="71"/>
      <c r="B12" s="131" t="s">
        <v>139</v>
      </c>
      <c r="C12" s="133" t="s">
        <v>46</v>
      </c>
      <c r="D12" s="59" t="s">
        <v>29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2</v>
      </c>
      <c r="L12" s="12">
        <v>2</v>
      </c>
      <c r="M12" s="12">
        <v>2</v>
      </c>
      <c r="N12" s="12">
        <v>2</v>
      </c>
      <c r="O12" s="12">
        <v>2</v>
      </c>
      <c r="P12" s="12">
        <v>2</v>
      </c>
      <c r="Q12" s="12">
        <v>2</v>
      </c>
      <c r="R12" s="12">
        <v>2</v>
      </c>
      <c r="S12" s="12">
        <v>2</v>
      </c>
      <c r="T12" s="12">
        <v>2</v>
      </c>
      <c r="U12" s="12"/>
      <c r="V12" s="12"/>
      <c r="W12" s="12"/>
      <c r="X12" s="12">
        <v>2</v>
      </c>
      <c r="Y12" s="12"/>
      <c r="Z12" s="12">
        <v>2</v>
      </c>
      <c r="AA12" s="12">
        <v>2</v>
      </c>
      <c r="AB12" s="12">
        <v>2</v>
      </c>
      <c r="AC12" s="12">
        <v>2</v>
      </c>
      <c r="AD12" s="12">
        <v>2</v>
      </c>
      <c r="AE12" s="12">
        <v>2</v>
      </c>
      <c r="AF12" s="12">
        <v>2</v>
      </c>
      <c r="AG12" s="12">
        <v>2</v>
      </c>
      <c r="AH12" s="12"/>
      <c r="AI12" s="12">
        <v>2</v>
      </c>
      <c r="AJ12" s="12">
        <v>2</v>
      </c>
      <c r="AK12" s="12">
        <v>2</v>
      </c>
      <c r="AL12" s="12"/>
      <c r="AM12" s="12">
        <v>2</v>
      </c>
      <c r="AN12" s="12">
        <v>2</v>
      </c>
      <c r="AO12" s="12">
        <v>2</v>
      </c>
      <c r="AP12" s="12">
        <v>2</v>
      </c>
      <c r="AQ12" s="12">
        <v>2</v>
      </c>
      <c r="AR12" s="30"/>
      <c r="AS12" s="30"/>
      <c r="AT12" s="30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>
        <f t="shared" si="3"/>
        <v>66</v>
      </c>
      <c r="BG12" s="6"/>
    </row>
    <row r="13" spans="1:59" s="5" customFormat="1" ht="10.5" customHeight="1" x14ac:dyDescent="0.25">
      <c r="A13" s="71"/>
      <c r="B13" s="132"/>
      <c r="C13" s="134"/>
      <c r="D13" s="59" t="s">
        <v>30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2">
        <v>2</v>
      </c>
      <c r="U13" s="12"/>
      <c r="V13" s="12"/>
      <c r="W13" s="12"/>
      <c r="X13" s="12">
        <v>2</v>
      </c>
      <c r="Y13" s="12"/>
      <c r="Z13" s="12">
        <v>2</v>
      </c>
      <c r="AA13" s="12">
        <v>2</v>
      </c>
      <c r="AB13" s="12">
        <v>2</v>
      </c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/>
      <c r="AI13" s="12">
        <v>2</v>
      </c>
      <c r="AJ13" s="12">
        <v>2</v>
      </c>
      <c r="AK13" s="12">
        <v>2</v>
      </c>
      <c r="AL13" s="12"/>
      <c r="AM13" s="12">
        <v>2</v>
      </c>
      <c r="AN13" s="12">
        <v>2</v>
      </c>
      <c r="AO13" s="12">
        <v>2</v>
      </c>
      <c r="AP13" s="12">
        <v>2</v>
      </c>
      <c r="AQ13" s="12">
        <v>2</v>
      </c>
      <c r="AR13" s="14"/>
      <c r="AS13" s="14"/>
      <c r="AT13" s="14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>
        <f t="shared" si="3"/>
        <v>66</v>
      </c>
      <c r="BG13" s="6"/>
    </row>
    <row r="14" spans="1:59" s="21" customFormat="1" ht="10.5" customHeight="1" x14ac:dyDescent="0.25">
      <c r="A14" s="71"/>
      <c r="B14" s="127" t="s">
        <v>50</v>
      </c>
      <c r="C14" s="129" t="s">
        <v>66</v>
      </c>
      <c r="D14" s="34" t="s">
        <v>29</v>
      </c>
      <c r="E14" s="19">
        <f>E16</f>
        <v>4</v>
      </c>
      <c r="F14" s="19">
        <f t="shared" ref="F14:BF14" si="4">F16</f>
        <v>2</v>
      </c>
      <c r="G14" s="19">
        <f t="shared" si="4"/>
        <v>4</v>
      </c>
      <c r="H14" s="19">
        <f t="shared" si="4"/>
        <v>2</v>
      </c>
      <c r="I14" s="19">
        <f t="shared" si="4"/>
        <v>4</v>
      </c>
      <c r="J14" s="19">
        <f t="shared" si="4"/>
        <v>2</v>
      </c>
      <c r="K14" s="19">
        <f t="shared" si="4"/>
        <v>4</v>
      </c>
      <c r="L14" s="19">
        <f t="shared" si="4"/>
        <v>2</v>
      </c>
      <c r="M14" s="19">
        <f t="shared" si="4"/>
        <v>4</v>
      </c>
      <c r="N14" s="19">
        <f t="shared" si="4"/>
        <v>2</v>
      </c>
      <c r="O14" s="19">
        <f t="shared" si="4"/>
        <v>4</v>
      </c>
      <c r="P14" s="19">
        <f t="shared" si="4"/>
        <v>2</v>
      </c>
      <c r="Q14" s="19">
        <f t="shared" si="4"/>
        <v>4</v>
      </c>
      <c r="R14" s="19">
        <f t="shared" si="4"/>
        <v>2</v>
      </c>
      <c r="S14" s="19">
        <f t="shared" si="4"/>
        <v>4</v>
      </c>
      <c r="T14" s="19">
        <f t="shared" si="4"/>
        <v>2</v>
      </c>
      <c r="U14" s="19">
        <f t="shared" si="4"/>
        <v>0</v>
      </c>
      <c r="V14" s="19">
        <f t="shared" si="4"/>
        <v>0</v>
      </c>
      <c r="W14" s="19">
        <f t="shared" si="4"/>
        <v>0</v>
      </c>
      <c r="X14" s="19">
        <f t="shared" si="4"/>
        <v>0</v>
      </c>
      <c r="Y14" s="19">
        <f t="shared" si="4"/>
        <v>0</v>
      </c>
      <c r="Z14" s="19">
        <f t="shared" si="4"/>
        <v>0</v>
      </c>
      <c r="AA14" s="19">
        <f t="shared" si="4"/>
        <v>0</v>
      </c>
      <c r="AB14" s="19">
        <f t="shared" si="4"/>
        <v>0</v>
      </c>
      <c r="AC14" s="19">
        <f t="shared" si="4"/>
        <v>0</v>
      </c>
      <c r="AD14" s="19">
        <f t="shared" si="4"/>
        <v>0</v>
      </c>
      <c r="AE14" s="19">
        <f t="shared" si="4"/>
        <v>0</v>
      </c>
      <c r="AF14" s="19">
        <f t="shared" si="4"/>
        <v>0</v>
      </c>
      <c r="AG14" s="19">
        <f t="shared" si="4"/>
        <v>0</v>
      </c>
      <c r="AH14" s="19">
        <f t="shared" si="4"/>
        <v>0</v>
      </c>
      <c r="AI14" s="19">
        <f t="shared" si="4"/>
        <v>0</v>
      </c>
      <c r="AJ14" s="19">
        <f t="shared" si="4"/>
        <v>0</v>
      </c>
      <c r="AK14" s="19">
        <f t="shared" si="4"/>
        <v>0</v>
      </c>
      <c r="AL14" s="19">
        <f t="shared" si="4"/>
        <v>0</v>
      </c>
      <c r="AM14" s="19">
        <f t="shared" si="4"/>
        <v>0</v>
      </c>
      <c r="AN14" s="19">
        <f t="shared" si="4"/>
        <v>0</v>
      </c>
      <c r="AO14" s="19">
        <f t="shared" si="4"/>
        <v>0</v>
      </c>
      <c r="AP14" s="19">
        <f t="shared" si="4"/>
        <v>0</v>
      </c>
      <c r="AQ14" s="19">
        <f t="shared" si="4"/>
        <v>0</v>
      </c>
      <c r="AR14" s="19">
        <f t="shared" si="4"/>
        <v>0</v>
      </c>
      <c r="AS14" s="19">
        <f t="shared" si="4"/>
        <v>0</v>
      </c>
      <c r="AT14" s="19">
        <f t="shared" si="4"/>
        <v>0</v>
      </c>
      <c r="AU14" s="19">
        <f t="shared" si="4"/>
        <v>0</v>
      </c>
      <c r="AV14" s="19">
        <f t="shared" si="4"/>
        <v>0</v>
      </c>
      <c r="AW14" s="19">
        <f t="shared" si="4"/>
        <v>0</v>
      </c>
      <c r="AX14" s="19">
        <f t="shared" si="4"/>
        <v>0</v>
      </c>
      <c r="AY14" s="19">
        <f t="shared" si="4"/>
        <v>0</v>
      </c>
      <c r="AZ14" s="19">
        <f t="shared" si="4"/>
        <v>0</v>
      </c>
      <c r="BA14" s="19">
        <f t="shared" si="4"/>
        <v>0</v>
      </c>
      <c r="BB14" s="19">
        <f t="shared" si="4"/>
        <v>0</v>
      </c>
      <c r="BC14" s="19">
        <f t="shared" si="4"/>
        <v>0</v>
      </c>
      <c r="BD14" s="19">
        <f t="shared" si="4"/>
        <v>0</v>
      </c>
      <c r="BE14" s="19">
        <f t="shared" si="4"/>
        <v>0</v>
      </c>
      <c r="BF14" s="19">
        <f t="shared" si="4"/>
        <v>48</v>
      </c>
      <c r="BG14" s="22"/>
    </row>
    <row r="15" spans="1:59" s="21" customFormat="1" ht="10.5" customHeight="1" x14ac:dyDescent="0.25">
      <c r="A15" s="71"/>
      <c r="B15" s="128"/>
      <c r="C15" s="130"/>
      <c r="D15" s="34" t="s">
        <v>30</v>
      </c>
      <c r="E15" s="19">
        <f>E17</f>
        <v>2</v>
      </c>
      <c r="F15" s="19">
        <f t="shared" ref="F15:BF15" si="5">F17</f>
        <v>1</v>
      </c>
      <c r="G15" s="19">
        <f t="shared" si="5"/>
        <v>2</v>
      </c>
      <c r="H15" s="19">
        <f t="shared" si="5"/>
        <v>1</v>
      </c>
      <c r="I15" s="19">
        <f t="shared" si="5"/>
        <v>2</v>
      </c>
      <c r="J15" s="19">
        <f t="shared" si="5"/>
        <v>1</v>
      </c>
      <c r="K15" s="19">
        <f t="shared" si="5"/>
        <v>2</v>
      </c>
      <c r="L15" s="19">
        <f t="shared" si="5"/>
        <v>1</v>
      </c>
      <c r="M15" s="19">
        <f t="shared" si="5"/>
        <v>2</v>
      </c>
      <c r="N15" s="19">
        <f t="shared" si="5"/>
        <v>1</v>
      </c>
      <c r="O15" s="19">
        <f t="shared" si="5"/>
        <v>2</v>
      </c>
      <c r="P15" s="19">
        <f t="shared" si="5"/>
        <v>1</v>
      </c>
      <c r="Q15" s="19">
        <f t="shared" si="5"/>
        <v>2</v>
      </c>
      <c r="R15" s="19">
        <f t="shared" si="5"/>
        <v>1</v>
      </c>
      <c r="S15" s="19">
        <f t="shared" si="5"/>
        <v>2</v>
      </c>
      <c r="T15" s="19">
        <f t="shared" si="5"/>
        <v>1</v>
      </c>
      <c r="U15" s="19">
        <f t="shared" si="5"/>
        <v>0</v>
      </c>
      <c r="V15" s="19">
        <f t="shared" si="5"/>
        <v>0</v>
      </c>
      <c r="W15" s="19">
        <f t="shared" si="5"/>
        <v>0</v>
      </c>
      <c r="X15" s="19">
        <f t="shared" si="5"/>
        <v>0</v>
      </c>
      <c r="Y15" s="19">
        <f t="shared" si="5"/>
        <v>0</v>
      </c>
      <c r="Z15" s="19">
        <f t="shared" si="5"/>
        <v>0</v>
      </c>
      <c r="AA15" s="19">
        <f t="shared" si="5"/>
        <v>0</v>
      </c>
      <c r="AB15" s="19">
        <f t="shared" si="5"/>
        <v>0</v>
      </c>
      <c r="AC15" s="19">
        <f t="shared" si="5"/>
        <v>0</v>
      </c>
      <c r="AD15" s="19">
        <f t="shared" si="5"/>
        <v>0</v>
      </c>
      <c r="AE15" s="19">
        <f t="shared" si="5"/>
        <v>0</v>
      </c>
      <c r="AF15" s="19">
        <f t="shared" si="5"/>
        <v>0</v>
      </c>
      <c r="AG15" s="19">
        <f t="shared" si="5"/>
        <v>0</v>
      </c>
      <c r="AH15" s="19">
        <f t="shared" si="5"/>
        <v>0</v>
      </c>
      <c r="AI15" s="19">
        <f t="shared" si="5"/>
        <v>0</v>
      </c>
      <c r="AJ15" s="19">
        <f t="shared" si="5"/>
        <v>0</v>
      </c>
      <c r="AK15" s="19">
        <f t="shared" si="5"/>
        <v>0</v>
      </c>
      <c r="AL15" s="19">
        <f t="shared" si="5"/>
        <v>0</v>
      </c>
      <c r="AM15" s="19">
        <f t="shared" si="5"/>
        <v>0</v>
      </c>
      <c r="AN15" s="19">
        <f t="shared" si="5"/>
        <v>0</v>
      </c>
      <c r="AO15" s="19">
        <f t="shared" si="5"/>
        <v>0</v>
      </c>
      <c r="AP15" s="19">
        <f t="shared" si="5"/>
        <v>0</v>
      </c>
      <c r="AQ15" s="19">
        <f t="shared" si="5"/>
        <v>0</v>
      </c>
      <c r="AR15" s="19">
        <f t="shared" si="5"/>
        <v>0</v>
      </c>
      <c r="AS15" s="19">
        <f t="shared" si="5"/>
        <v>0</v>
      </c>
      <c r="AT15" s="19">
        <f t="shared" si="5"/>
        <v>0</v>
      </c>
      <c r="AU15" s="19">
        <f t="shared" si="5"/>
        <v>0</v>
      </c>
      <c r="AV15" s="19">
        <f t="shared" si="5"/>
        <v>0</v>
      </c>
      <c r="AW15" s="19">
        <f t="shared" si="5"/>
        <v>0</v>
      </c>
      <c r="AX15" s="19">
        <f t="shared" si="5"/>
        <v>0</v>
      </c>
      <c r="AY15" s="19">
        <f t="shared" si="5"/>
        <v>0</v>
      </c>
      <c r="AZ15" s="19">
        <f t="shared" si="5"/>
        <v>0</v>
      </c>
      <c r="BA15" s="19">
        <f t="shared" si="5"/>
        <v>0</v>
      </c>
      <c r="BB15" s="19">
        <f t="shared" si="5"/>
        <v>0</v>
      </c>
      <c r="BC15" s="19">
        <f t="shared" si="5"/>
        <v>0</v>
      </c>
      <c r="BD15" s="19">
        <f t="shared" si="5"/>
        <v>0</v>
      </c>
      <c r="BE15" s="19">
        <f t="shared" si="5"/>
        <v>0</v>
      </c>
      <c r="BF15" s="19">
        <f t="shared" si="5"/>
        <v>24</v>
      </c>
      <c r="BG15" s="22"/>
    </row>
    <row r="16" spans="1:59" s="5" customFormat="1" ht="11.25" customHeight="1" x14ac:dyDescent="0.25">
      <c r="A16" s="71"/>
      <c r="B16" s="131" t="s">
        <v>140</v>
      </c>
      <c r="C16" s="133" t="s">
        <v>141</v>
      </c>
      <c r="D16" s="59" t="s">
        <v>29</v>
      </c>
      <c r="E16" s="12">
        <v>4</v>
      </c>
      <c r="F16" s="12">
        <v>2</v>
      </c>
      <c r="G16" s="12">
        <v>4</v>
      </c>
      <c r="H16" s="12">
        <v>2</v>
      </c>
      <c r="I16" s="12">
        <v>4</v>
      </c>
      <c r="J16" s="12">
        <v>2</v>
      </c>
      <c r="K16" s="12">
        <v>4</v>
      </c>
      <c r="L16" s="12">
        <v>2</v>
      </c>
      <c r="M16" s="12">
        <v>4</v>
      </c>
      <c r="N16" s="12">
        <v>2</v>
      </c>
      <c r="O16" s="12">
        <v>4</v>
      </c>
      <c r="P16" s="12">
        <v>2</v>
      </c>
      <c r="Q16" s="12">
        <v>4</v>
      </c>
      <c r="R16" s="12">
        <v>2</v>
      </c>
      <c r="S16" s="12">
        <v>4</v>
      </c>
      <c r="T16" s="12">
        <v>2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29"/>
      <c r="AR16" s="14"/>
      <c r="AS16" s="14"/>
      <c r="AT16" s="14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f t="shared" si="3"/>
        <v>48</v>
      </c>
      <c r="BG16" s="13"/>
    </row>
    <row r="17" spans="1:59" s="5" customFormat="1" ht="11.25" customHeight="1" x14ac:dyDescent="0.25">
      <c r="A17" s="71"/>
      <c r="B17" s="132"/>
      <c r="C17" s="134"/>
      <c r="D17" s="59" t="s">
        <v>30</v>
      </c>
      <c r="E17" s="12">
        <v>2</v>
      </c>
      <c r="F17" s="12">
        <v>1</v>
      </c>
      <c r="G17" s="12">
        <v>2</v>
      </c>
      <c r="H17" s="12">
        <v>1</v>
      </c>
      <c r="I17" s="12">
        <v>2</v>
      </c>
      <c r="J17" s="12">
        <v>1</v>
      </c>
      <c r="K17" s="12">
        <v>2</v>
      </c>
      <c r="L17" s="12">
        <v>1</v>
      </c>
      <c r="M17" s="12">
        <v>2</v>
      </c>
      <c r="N17" s="12">
        <v>1</v>
      </c>
      <c r="O17" s="12">
        <v>2</v>
      </c>
      <c r="P17" s="12">
        <v>1</v>
      </c>
      <c r="Q17" s="12">
        <v>2</v>
      </c>
      <c r="R17" s="12">
        <v>1</v>
      </c>
      <c r="S17" s="12">
        <v>2</v>
      </c>
      <c r="T17" s="12">
        <v>1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29"/>
      <c r="AR17" s="70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>
        <f t="shared" si="3"/>
        <v>24</v>
      </c>
      <c r="BG17" s="13"/>
    </row>
    <row r="18" spans="1:59" s="21" customFormat="1" ht="10.5" customHeight="1" x14ac:dyDescent="0.25">
      <c r="A18" s="71"/>
      <c r="B18" s="127" t="s">
        <v>51</v>
      </c>
      <c r="C18" s="129" t="s">
        <v>52</v>
      </c>
      <c r="D18" s="34" t="s">
        <v>29</v>
      </c>
      <c r="E18" s="19">
        <f>E20+E31</f>
        <v>26</v>
      </c>
      <c r="F18" s="19">
        <f t="shared" ref="F18:BF18" si="6">F20+F31</f>
        <v>26</v>
      </c>
      <c r="G18" s="19">
        <f t="shared" si="6"/>
        <v>26</v>
      </c>
      <c r="H18" s="19">
        <f t="shared" si="6"/>
        <v>26</v>
      </c>
      <c r="I18" s="19">
        <f t="shared" si="6"/>
        <v>26</v>
      </c>
      <c r="J18" s="19">
        <f t="shared" si="6"/>
        <v>26</v>
      </c>
      <c r="K18" s="19">
        <f t="shared" si="6"/>
        <v>26</v>
      </c>
      <c r="L18" s="19">
        <f t="shared" si="6"/>
        <v>26</v>
      </c>
      <c r="M18" s="19">
        <f t="shared" si="6"/>
        <v>26</v>
      </c>
      <c r="N18" s="19">
        <f t="shared" si="6"/>
        <v>26</v>
      </c>
      <c r="O18" s="19">
        <f t="shared" si="6"/>
        <v>26</v>
      </c>
      <c r="P18" s="19">
        <f t="shared" si="6"/>
        <v>26</v>
      </c>
      <c r="Q18" s="19">
        <f t="shared" si="6"/>
        <v>26</v>
      </c>
      <c r="R18" s="19">
        <f t="shared" si="6"/>
        <v>26</v>
      </c>
      <c r="S18" s="19">
        <f t="shared" si="6"/>
        <v>26</v>
      </c>
      <c r="T18" s="19">
        <f t="shared" si="6"/>
        <v>26</v>
      </c>
      <c r="U18" s="19">
        <f t="shared" si="6"/>
        <v>0</v>
      </c>
      <c r="V18" s="19">
        <f t="shared" si="6"/>
        <v>0</v>
      </c>
      <c r="W18" s="19">
        <f t="shared" si="6"/>
        <v>0</v>
      </c>
      <c r="X18" s="19">
        <f t="shared" si="6"/>
        <v>32</v>
      </c>
      <c r="Y18" s="19">
        <f t="shared" si="6"/>
        <v>34</v>
      </c>
      <c r="Z18" s="19">
        <f t="shared" si="6"/>
        <v>32</v>
      </c>
      <c r="AA18" s="19">
        <f t="shared" si="6"/>
        <v>34</v>
      </c>
      <c r="AB18" s="19">
        <f t="shared" si="6"/>
        <v>32</v>
      </c>
      <c r="AC18" s="19">
        <f t="shared" si="6"/>
        <v>32</v>
      </c>
      <c r="AD18" s="19">
        <f t="shared" si="6"/>
        <v>32</v>
      </c>
      <c r="AE18" s="19">
        <f t="shared" si="6"/>
        <v>32</v>
      </c>
      <c r="AF18" s="19">
        <f t="shared" si="6"/>
        <v>32</v>
      </c>
      <c r="AG18" s="19">
        <f t="shared" si="6"/>
        <v>34</v>
      </c>
      <c r="AH18" s="19">
        <f t="shared" si="6"/>
        <v>34</v>
      </c>
      <c r="AI18" s="19">
        <f t="shared" si="6"/>
        <v>32</v>
      </c>
      <c r="AJ18" s="19">
        <f t="shared" si="6"/>
        <v>32</v>
      </c>
      <c r="AK18" s="19">
        <f t="shared" si="6"/>
        <v>32</v>
      </c>
      <c r="AL18" s="19">
        <f t="shared" si="6"/>
        <v>36</v>
      </c>
      <c r="AM18" s="19">
        <f t="shared" si="6"/>
        <v>32</v>
      </c>
      <c r="AN18" s="19">
        <f t="shared" si="6"/>
        <v>32</v>
      </c>
      <c r="AO18" s="19">
        <f t="shared" si="6"/>
        <v>32</v>
      </c>
      <c r="AP18" s="19">
        <f t="shared" si="6"/>
        <v>32</v>
      </c>
      <c r="AQ18" s="19">
        <f t="shared" si="6"/>
        <v>32</v>
      </c>
      <c r="AR18" s="19">
        <f t="shared" si="6"/>
        <v>36</v>
      </c>
      <c r="AS18" s="19">
        <f t="shared" si="6"/>
        <v>36</v>
      </c>
      <c r="AT18" s="19">
        <f t="shared" si="6"/>
        <v>36</v>
      </c>
      <c r="AU18" s="19">
        <f t="shared" si="6"/>
        <v>0</v>
      </c>
      <c r="AV18" s="19">
        <f t="shared" si="6"/>
        <v>0</v>
      </c>
      <c r="AW18" s="19">
        <f t="shared" si="6"/>
        <v>0</v>
      </c>
      <c r="AX18" s="19">
        <f t="shared" si="6"/>
        <v>0</v>
      </c>
      <c r="AY18" s="19">
        <f t="shared" si="6"/>
        <v>0</v>
      </c>
      <c r="AZ18" s="19">
        <f t="shared" si="6"/>
        <v>0</v>
      </c>
      <c r="BA18" s="19">
        <f t="shared" si="6"/>
        <v>0</v>
      </c>
      <c r="BB18" s="19">
        <f t="shared" si="6"/>
        <v>0</v>
      </c>
      <c r="BC18" s="19">
        <f t="shared" si="6"/>
        <v>0</v>
      </c>
      <c r="BD18" s="19">
        <f t="shared" si="6"/>
        <v>0</v>
      </c>
      <c r="BE18" s="19">
        <f t="shared" si="6"/>
        <v>0</v>
      </c>
      <c r="BF18" s="19">
        <f t="shared" si="6"/>
        <v>1176</v>
      </c>
      <c r="BG18" s="20"/>
    </row>
    <row r="19" spans="1:59" s="21" customFormat="1" ht="10.5" customHeight="1" x14ac:dyDescent="0.25">
      <c r="A19" s="71"/>
      <c r="B19" s="128"/>
      <c r="C19" s="130"/>
      <c r="D19" s="34" t="s">
        <v>30</v>
      </c>
      <c r="E19" s="19">
        <f>E21+E32</f>
        <v>13</v>
      </c>
      <c r="F19" s="19">
        <f t="shared" ref="F19:BF19" si="7">F21+F32</f>
        <v>13</v>
      </c>
      <c r="G19" s="19">
        <f t="shared" si="7"/>
        <v>13</v>
      </c>
      <c r="H19" s="19">
        <f t="shared" si="7"/>
        <v>13</v>
      </c>
      <c r="I19" s="19">
        <f t="shared" si="7"/>
        <v>13</v>
      </c>
      <c r="J19" s="19">
        <f t="shared" si="7"/>
        <v>13</v>
      </c>
      <c r="K19" s="19">
        <f t="shared" si="7"/>
        <v>13</v>
      </c>
      <c r="L19" s="19">
        <f t="shared" si="7"/>
        <v>13</v>
      </c>
      <c r="M19" s="19">
        <f t="shared" si="7"/>
        <v>13</v>
      </c>
      <c r="N19" s="19">
        <f t="shared" si="7"/>
        <v>13</v>
      </c>
      <c r="O19" s="19">
        <f t="shared" si="7"/>
        <v>13</v>
      </c>
      <c r="P19" s="19">
        <f t="shared" si="7"/>
        <v>13</v>
      </c>
      <c r="Q19" s="19">
        <f t="shared" si="7"/>
        <v>13</v>
      </c>
      <c r="R19" s="19">
        <f t="shared" si="7"/>
        <v>13</v>
      </c>
      <c r="S19" s="19">
        <f t="shared" si="7"/>
        <v>13</v>
      </c>
      <c r="T19" s="19">
        <f t="shared" si="7"/>
        <v>13</v>
      </c>
      <c r="U19" s="19">
        <f t="shared" si="7"/>
        <v>0</v>
      </c>
      <c r="V19" s="19">
        <f t="shared" si="7"/>
        <v>0</v>
      </c>
      <c r="W19" s="19">
        <f t="shared" si="7"/>
        <v>0</v>
      </c>
      <c r="X19" s="19">
        <f t="shared" si="7"/>
        <v>16</v>
      </c>
      <c r="Y19" s="19">
        <f t="shared" si="7"/>
        <v>17</v>
      </c>
      <c r="Z19" s="19">
        <f t="shared" si="7"/>
        <v>13</v>
      </c>
      <c r="AA19" s="19">
        <f t="shared" si="7"/>
        <v>14</v>
      </c>
      <c r="AB19" s="19">
        <f t="shared" si="7"/>
        <v>13</v>
      </c>
      <c r="AC19" s="19">
        <f t="shared" si="7"/>
        <v>13</v>
      </c>
      <c r="AD19" s="19">
        <f t="shared" si="7"/>
        <v>13</v>
      </c>
      <c r="AE19" s="19">
        <f t="shared" si="7"/>
        <v>13</v>
      </c>
      <c r="AF19" s="19">
        <f t="shared" si="7"/>
        <v>13</v>
      </c>
      <c r="AG19" s="19">
        <f t="shared" si="7"/>
        <v>14</v>
      </c>
      <c r="AH19" s="19">
        <f t="shared" si="7"/>
        <v>14</v>
      </c>
      <c r="AI19" s="19">
        <f t="shared" si="7"/>
        <v>13</v>
      </c>
      <c r="AJ19" s="19">
        <f t="shared" si="7"/>
        <v>13</v>
      </c>
      <c r="AK19" s="19">
        <f t="shared" si="7"/>
        <v>13</v>
      </c>
      <c r="AL19" s="19">
        <f t="shared" si="7"/>
        <v>15</v>
      </c>
      <c r="AM19" s="19">
        <f t="shared" si="7"/>
        <v>13</v>
      </c>
      <c r="AN19" s="19">
        <f t="shared" si="7"/>
        <v>13</v>
      </c>
      <c r="AO19" s="19">
        <f t="shared" si="7"/>
        <v>13</v>
      </c>
      <c r="AP19" s="19">
        <f t="shared" si="7"/>
        <v>13</v>
      </c>
      <c r="AQ19" s="19">
        <f t="shared" si="7"/>
        <v>13</v>
      </c>
      <c r="AR19" s="19">
        <f t="shared" si="7"/>
        <v>0</v>
      </c>
      <c r="AS19" s="19">
        <f t="shared" si="7"/>
        <v>0</v>
      </c>
      <c r="AT19" s="19">
        <f t="shared" si="7"/>
        <v>0</v>
      </c>
      <c r="AU19" s="19">
        <f t="shared" si="7"/>
        <v>0</v>
      </c>
      <c r="AV19" s="19">
        <f t="shared" si="7"/>
        <v>0</v>
      </c>
      <c r="AW19" s="19">
        <f t="shared" si="7"/>
        <v>0</v>
      </c>
      <c r="AX19" s="19">
        <f t="shared" si="7"/>
        <v>0</v>
      </c>
      <c r="AY19" s="19">
        <f t="shared" si="7"/>
        <v>0</v>
      </c>
      <c r="AZ19" s="19">
        <f t="shared" si="7"/>
        <v>0</v>
      </c>
      <c r="BA19" s="19">
        <f t="shared" si="7"/>
        <v>0</v>
      </c>
      <c r="BB19" s="19">
        <f t="shared" si="7"/>
        <v>0</v>
      </c>
      <c r="BC19" s="19">
        <f t="shared" si="7"/>
        <v>0</v>
      </c>
      <c r="BD19" s="19">
        <f t="shared" si="7"/>
        <v>0</v>
      </c>
      <c r="BE19" s="19">
        <f t="shared" si="7"/>
        <v>0</v>
      </c>
      <c r="BF19" s="19">
        <f t="shared" si="7"/>
        <v>480</v>
      </c>
      <c r="BG19" s="20"/>
    </row>
    <row r="20" spans="1:59" s="21" customFormat="1" ht="10.5" customHeight="1" x14ac:dyDescent="0.25">
      <c r="A20" s="71"/>
      <c r="B20" s="127" t="s">
        <v>53</v>
      </c>
      <c r="C20" s="129" t="s">
        <v>69</v>
      </c>
      <c r="D20" s="34" t="s">
        <v>29</v>
      </c>
      <c r="E20" s="19">
        <f>E22+E24+E26+E27+E29</f>
        <v>24</v>
      </c>
      <c r="F20" s="19">
        <f t="shared" ref="F20:BF20" si="8">F22+F24+F26+F27+F29</f>
        <v>24</v>
      </c>
      <c r="G20" s="19">
        <f t="shared" si="8"/>
        <v>24</v>
      </c>
      <c r="H20" s="19">
        <f t="shared" si="8"/>
        <v>24</v>
      </c>
      <c r="I20" s="19">
        <f t="shared" si="8"/>
        <v>24</v>
      </c>
      <c r="J20" s="19">
        <f t="shared" si="8"/>
        <v>22</v>
      </c>
      <c r="K20" s="19">
        <f t="shared" si="8"/>
        <v>24</v>
      </c>
      <c r="L20" s="19">
        <f t="shared" si="8"/>
        <v>24</v>
      </c>
      <c r="M20" s="19">
        <f t="shared" si="8"/>
        <v>24</v>
      </c>
      <c r="N20" s="19">
        <f t="shared" si="8"/>
        <v>22</v>
      </c>
      <c r="O20" s="19">
        <f t="shared" si="8"/>
        <v>22</v>
      </c>
      <c r="P20" s="19">
        <f t="shared" si="8"/>
        <v>24</v>
      </c>
      <c r="Q20" s="19">
        <f t="shared" si="8"/>
        <v>22</v>
      </c>
      <c r="R20" s="19">
        <f t="shared" si="8"/>
        <v>24</v>
      </c>
      <c r="S20" s="19">
        <f t="shared" si="8"/>
        <v>24</v>
      </c>
      <c r="T20" s="19">
        <f t="shared" si="8"/>
        <v>22</v>
      </c>
      <c r="U20" s="19">
        <f t="shared" si="8"/>
        <v>0</v>
      </c>
      <c r="V20" s="19">
        <f t="shared" si="8"/>
        <v>0</v>
      </c>
      <c r="W20" s="19">
        <f t="shared" si="8"/>
        <v>0</v>
      </c>
      <c r="X20" s="19">
        <f t="shared" si="8"/>
        <v>4</v>
      </c>
      <c r="Y20" s="19">
        <f t="shared" si="8"/>
        <v>6</v>
      </c>
      <c r="Z20" s="19">
        <f t="shared" si="8"/>
        <v>6</v>
      </c>
      <c r="AA20" s="19">
        <f t="shared" si="8"/>
        <v>6</v>
      </c>
      <c r="AB20" s="19">
        <f t="shared" si="8"/>
        <v>6</v>
      </c>
      <c r="AC20" s="19">
        <f t="shared" si="8"/>
        <v>6</v>
      </c>
      <c r="AD20" s="19">
        <f t="shared" si="8"/>
        <v>6</v>
      </c>
      <c r="AE20" s="19">
        <f t="shared" si="8"/>
        <v>6</v>
      </c>
      <c r="AF20" s="19">
        <f t="shared" si="8"/>
        <v>6</v>
      </c>
      <c r="AG20" s="19">
        <f t="shared" si="8"/>
        <v>4</v>
      </c>
      <c r="AH20" s="19">
        <f t="shared" si="8"/>
        <v>6</v>
      </c>
      <c r="AI20" s="19">
        <f t="shared" si="8"/>
        <v>6</v>
      </c>
      <c r="AJ20" s="19">
        <f t="shared" si="8"/>
        <v>6</v>
      </c>
      <c r="AK20" s="19">
        <f t="shared" si="8"/>
        <v>6</v>
      </c>
      <c r="AL20" s="19">
        <f t="shared" si="8"/>
        <v>4</v>
      </c>
      <c r="AM20" s="19">
        <f t="shared" si="8"/>
        <v>6</v>
      </c>
      <c r="AN20" s="19">
        <f t="shared" si="8"/>
        <v>6</v>
      </c>
      <c r="AO20" s="19">
        <f t="shared" si="8"/>
        <v>6</v>
      </c>
      <c r="AP20" s="19">
        <f t="shared" si="8"/>
        <v>6</v>
      </c>
      <c r="AQ20" s="19">
        <f t="shared" si="8"/>
        <v>6</v>
      </c>
      <c r="AR20" s="19">
        <f t="shared" si="8"/>
        <v>0</v>
      </c>
      <c r="AS20" s="19">
        <f t="shared" si="8"/>
        <v>0</v>
      </c>
      <c r="AT20" s="19">
        <f t="shared" si="8"/>
        <v>0</v>
      </c>
      <c r="AU20" s="19">
        <f t="shared" si="8"/>
        <v>0</v>
      </c>
      <c r="AV20" s="19">
        <f t="shared" si="8"/>
        <v>0</v>
      </c>
      <c r="AW20" s="19">
        <f t="shared" si="8"/>
        <v>0</v>
      </c>
      <c r="AX20" s="19">
        <f t="shared" si="8"/>
        <v>0</v>
      </c>
      <c r="AY20" s="19">
        <f t="shared" si="8"/>
        <v>0</v>
      </c>
      <c r="AZ20" s="19">
        <f t="shared" si="8"/>
        <v>0</v>
      </c>
      <c r="BA20" s="19">
        <f t="shared" si="8"/>
        <v>0</v>
      </c>
      <c r="BB20" s="19">
        <f t="shared" si="8"/>
        <v>0</v>
      </c>
      <c r="BC20" s="19">
        <f t="shared" si="8"/>
        <v>0</v>
      </c>
      <c r="BD20" s="19">
        <f t="shared" si="8"/>
        <v>0</v>
      </c>
      <c r="BE20" s="19">
        <f t="shared" si="8"/>
        <v>0</v>
      </c>
      <c r="BF20" s="19">
        <f t="shared" si="8"/>
        <v>488</v>
      </c>
      <c r="BG20" s="20"/>
    </row>
    <row r="21" spans="1:59" s="21" customFormat="1" ht="10.5" customHeight="1" x14ac:dyDescent="0.25">
      <c r="A21" s="71"/>
      <c r="B21" s="128"/>
      <c r="C21" s="130"/>
      <c r="D21" s="34" t="s">
        <v>30</v>
      </c>
      <c r="E21" s="19">
        <f>E23+E25+E28+E30</f>
        <v>12</v>
      </c>
      <c r="F21" s="19">
        <f t="shared" ref="F21:BF21" si="9">F23+F25+F28+F30</f>
        <v>12</v>
      </c>
      <c r="G21" s="19">
        <f t="shared" si="9"/>
        <v>12</v>
      </c>
      <c r="H21" s="19">
        <f t="shared" si="9"/>
        <v>12</v>
      </c>
      <c r="I21" s="19">
        <f t="shared" si="9"/>
        <v>12</v>
      </c>
      <c r="J21" s="19">
        <f t="shared" si="9"/>
        <v>11</v>
      </c>
      <c r="K21" s="19">
        <f t="shared" si="9"/>
        <v>12</v>
      </c>
      <c r="L21" s="19">
        <f t="shared" si="9"/>
        <v>12</v>
      </c>
      <c r="M21" s="19">
        <f t="shared" si="9"/>
        <v>12</v>
      </c>
      <c r="N21" s="19">
        <f t="shared" si="9"/>
        <v>11</v>
      </c>
      <c r="O21" s="19">
        <f t="shared" si="9"/>
        <v>11</v>
      </c>
      <c r="P21" s="19">
        <f t="shared" si="9"/>
        <v>12</v>
      </c>
      <c r="Q21" s="19">
        <f t="shared" si="9"/>
        <v>11</v>
      </c>
      <c r="R21" s="19">
        <f t="shared" si="9"/>
        <v>12</v>
      </c>
      <c r="S21" s="19">
        <f t="shared" si="9"/>
        <v>12</v>
      </c>
      <c r="T21" s="19">
        <f t="shared" si="9"/>
        <v>11</v>
      </c>
      <c r="U21" s="19">
        <f t="shared" si="9"/>
        <v>0</v>
      </c>
      <c r="V21" s="19">
        <f t="shared" si="9"/>
        <v>0</v>
      </c>
      <c r="W21" s="19">
        <f t="shared" si="9"/>
        <v>0</v>
      </c>
      <c r="X21" s="19">
        <f t="shared" si="9"/>
        <v>2</v>
      </c>
      <c r="Y21" s="19">
        <f t="shared" si="9"/>
        <v>3</v>
      </c>
      <c r="Z21" s="19">
        <f t="shared" si="9"/>
        <v>3</v>
      </c>
      <c r="AA21" s="19">
        <f t="shared" si="9"/>
        <v>3</v>
      </c>
      <c r="AB21" s="19">
        <f t="shared" si="9"/>
        <v>3</v>
      </c>
      <c r="AC21" s="19">
        <f t="shared" si="9"/>
        <v>3</v>
      </c>
      <c r="AD21" s="19">
        <f t="shared" si="9"/>
        <v>3</v>
      </c>
      <c r="AE21" s="19">
        <f t="shared" si="9"/>
        <v>3</v>
      </c>
      <c r="AF21" s="19">
        <f t="shared" si="9"/>
        <v>3</v>
      </c>
      <c r="AG21" s="19">
        <f t="shared" si="9"/>
        <v>2</v>
      </c>
      <c r="AH21" s="19">
        <f t="shared" si="9"/>
        <v>3</v>
      </c>
      <c r="AI21" s="19">
        <f t="shared" si="9"/>
        <v>3</v>
      </c>
      <c r="AJ21" s="19">
        <f t="shared" si="9"/>
        <v>3</v>
      </c>
      <c r="AK21" s="19">
        <f t="shared" si="9"/>
        <v>3</v>
      </c>
      <c r="AL21" s="19">
        <f t="shared" si="9"/>
        <v>2</v>
      </c>
      <c r="AM21" s="19">
        <f t="shared" si="9"/>
        <v>3</v>
      </c>
      <c r="AN21" s="19">
        <f t="shared" si="9"/>
        <v>3</v>
      </c>
      <c r="AO21" s="19">
        <f t="shared" si="9"/>
        <v>3</v>
      </c>
      <c r="AP21" s="19">
        <f t="shared" si="9"/>
        <v>3</v>
      </c>
      <c r="AQ21" s="19">
        <f t="shared" si="9"/>
        <v>3</v>
      </c>
      <c r="AR21" s="19">
        <f t="shared" si="9"/>
        <v>0</v>
      </c>
      <c r="AS21" s="19">
        <f t="shared" si="9"/>
        <v>0</v>
      </c>
      <c r="AT21" s="19">
        <f t="shared" si="9"/>
        <v>0</v>
      </c>
      <c r="AU21" s="19">
        <f t="shared" si="9"/>
        <v>0</v>
      </c>
      <c r="AV21" s="19">
        <f t="shared" si="9"/>
        <v>0</v>
      </c>
      <c r="AW21" s="19">
        <f t="shared" si="9"/>
        <v>0</v>
      </c>
      <c r="AX21" s="19">
        <f t="shared" si="9"/>
        <v>0</v>
      </c>
      <c r="AY21" s="19">
        <f t="shared" si="9"/>
        <v>0</v>
      </c>
      <c r="AZ21" s="19">
        <f t="shared" si="9"/>
        <v>0</v>
      </c>
      <c r="BA21" s="19">
        <f t="shared" si="9"/>
        <v>0</v>
      </c>
      <c r="BB21" s="19">
        <f t="shared" si="9"/>
        <v>0</v>
      </c>
      <c r="BC21" s="19">
        <f t="shared" si="9"/>
        <v>0</v>
      </c>
      <c r="BD21" s="19">
        <f t="shared" si="9"/>
        <v>0</v>
      </c>
      <c r="BE21" s="19">
        <f t="shared" si="9"/>
        <v>0</v>
      </c>
      <c r="BF21" s="19">
        <f t="shared" si="9"/>
        <v>244</v>
      </c>
      <c r="BG21" s="20"/>
    </row>
    <row r="22" spans="1:59" s="5" customFormat="1" ht="9.75" customHeight="1" x14ac:dyDescent="0.25">
      <c r="A22" s="71"/>
      <c r="B22" s="131" t="s">
        <v>142</v>
      </c>
      <c r="C22" s="133" t="s">
        <v>112</v>
      </c>
      <c r="D22" s="59" t="s">
        <v>29</v>
      </c>
      <c r="E22" s="12">
        <v>6</v>
      </c>
      <c r="F22" s="12">
        <v>6</v>
      </c>
      <c r="G22" s="12">
        <v>6</v>
      </c>
      <c r="H22" s="12">
        <v>6</v>
      </c>
      <c r="I22" s="12">
        <v>6</v>
      </c>
      <c r="J22" s="12">
        <v>6</v>
      </c>
      <c r="K22" s="12">
        <v>6</v>
      </c>
      <c r="L22" s="12">
        <v>8</v>
      </c>
      <c r="M22" s="12">
        <v>6</v>
      </c>
      <c r="N22" s="12">
        <v>6</v>
      </c>
      <c r="O22" s="12">
        <v>6</v>
      </c>
      <c r="P22" s="12">
        <v>8</v>
      </c>
      <c r="Q22" s="12">
        <v>6</v>
      </c>
      <c r="R22" s="12">
        <v>8</v>
      </c>
      <c r="S22" s="12">
        <v>6</v>
      </c>
      <c r="T22" s="12">
        <v>6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>
        <f t="shared" si="3"/>
        <v>102</v>
      </c>
      <c r="BG22" s="6"/>
    </row>
    <row r="23" spans="1:59" s="5" customFormat="1" ht="9.75" customHeight="1" x14ac:dyDescent="0.25">
      <c r="A23" s="71"/>
      <c r="B23" s="132"/>
      <c r="C23" s="134"/>
      <c r="D23" s="59" t="s">
        <v>30</v>
      </c>
      <c r="E23" s="12">
        <v>3</v>
      </c>
      <c r="F23" s="12">
        <v>3</v>
      </c>
      <c r="G23" s="12">
        <v>3</v>
      </c>
      <c r="H23" s="12">
        <v>3</v>
      </c>
      <c r="I23" s="12">
        <v>3</v>
      </c>
      <c r="J23" s="12">
        <v>3</v>
      </c>
      <c r="K23" s="12">
        <v>3</v>
      </c>
      <c r="L23" s="12">
        <v>4</v>
      </c>
      <c r="M23" s="12">
        <v>3</v>
      </c>
      <c r="N23" s="12">
        <v>3</v>
      </c>
      <c r="O23" s="12">
        <v>3</v>
      </c>
      <c r="P23" s="12">
        <v>4</v>
      </c>
      <c r="Q23" s="12">
        <v>3</v>
      </c>
      <c r="R23" s="12">
        <v>4</v>
      </c>
      <c r="S23" s="12">
        <v>3</v>
      </c>
      <c r="T23" s="12">
        <v>3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f t="shared" si="3"/>
        <v>51</v>
      </c>
      <c r="BG23" s="6"/>
    </row>
    <row r="24" spans="1:59" s="5" customFormat="1" ht="9.75" customHeight="1" x14ac:dyDescent="0.25">
      <c r="A24" s="71"/>
      <c r="B24" s="131" t="s">
        <v>143</v>
      </c>
      <c r="C24" s="133" t="s">
        <v>116</v>
      </c>
      <c r="D24" s="59" t="s">
        <v>29</v>
      </c>
      <c r="E24" s="12">
        <v>10</v>
      </c>
      <c r="F24" s="12">
        <v>10</v>
      </c>
      <c r="G24" s="12">
        <v>10</v>
      </c>
      <c r="H24" s="12">
        <v>10</v>
      </c>
      <c r="I24" s="12">
        <v>10</v>
      </c>
      <c r="J24" s="12">
        <v>10</v>
      </c>
      <c r="K24" s="12">
        <v>10</v>
      </c>
      <c r="L24" s="12">
        <v>10</v>
      </c>
      <c r="M24" s="12">
        <v>10</v>
      </c>
      <c r="N24" s="12">
        <v>10</v>
      </c>
      <c r="O24" s="12">
        <v>10</v>
      </c>
      <c r="P24" s="12">
        <v>10</v>
      </c>
      <c r="Q24" s="12">
        <v>10</v>
      </c>
      <c r="R24" s="12">
        <v>10</v>
      </c>
      <c r="S24" s="12">
        <v>10</v>
      </c>
      <c r="T24" s="12">
        <v>10</v>
      </c>
      <c r="U24" s="12"/>
      <c r="V24" s="12"/>
      <c r="W24" s="12"/>
      <c r="X24" s="12">
        <v>2</v>
      </c>
      <c r="Y24" s="12">
        <v>4</v>
      </c>
      <c r="Z24" s="12">
        <v>4</v>
      </c>
      <c r="AA24" s="12">
        <v>4</v>
      </c>
      <c r="AB24" s="12">
        <v>4</v>
      </c>
      <c r="AC24" s="12">
        <v>4</v>
      </c>
      <c r="AD24" s="12">
        <v>4</v>
      </c>
      <c r="AE24" s="12">
        <v>4</v>
      </c>
      <c r="AF24" s="12">
        <v>4</v>
      </c>
      <c r="AG24" s="12">
        <v>4</v>
      </c>
      <c r="AH24" s="12">
        <v>4</v>
      </c>
      <c r="AI24" s="12">
        <v>4</v>
      </c>
      <c r="AJ24" s="12">
        <v>4</v>
      </c>
      <c r="AK24" s="12">
        <v>4</v>
      </c>
      <c r="AL24" s="12">
        <v>4</v>
      </c>
      <c r="AM24" s="12">
        <v>4</v>
      </c>
      <c r="AN24" s="12">
        <v>4</v>
      </c>
      <c r="AO24" s="12">
        <v>4</v>
      </c>
      <c r="AP24" s="12">
        <v>4</v>
      </c>
      <c r="AQ24" s="12">
        <v>4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f t="shared" si="3"/>
        <v>238</v>
      </c>
      <c r="BG24" s="6"/>
    </row>
    <row r="25" spans="1:59" s="5" customFormat="1" ht="9.75" customHeight="1" x14ac:dyDescent="0.25">
      <c r="A25" s="71"/>
      <c r="B25" s="132"/>
      <c r="C25" s="134"/>
      <c r="D25" s="59" t="s">
        <v>30</v>
      </c>
      <c r="E25" s="12">
        <v>5</v>
      </c>
      <c r="F25" s="12">
        <v>5</v>
      </c>
      <c r="G25" s="12">
        <v>5</v>
      </c>
      <c r="H25" s="12">
        <v>5</v>
      </c>
      <c r="I25" s="12">
        <v>5</v>
      </c>
      <c r="J25" s="12">
        <v>5</v>
      </c>
      <c r="K25" s="12">
        <v>5</v>
      </c>
      <c r="L25" s="12">
        <v>5</v>
      </c>
      <c r="M25" s="12">
        <v>5</v>
      </c>
      <c r="N25" s="12">
        <v>5</v>
      </c>
      <c r="O25" s="12">
        <v>5</v>
      </c>
      <c r="P25" s="12">
        <v>5</v>
      </c>
      <c r="Q25" s="12">
        <v>5</v>
      </c>
      <c r="R25" s="12">
        <v>5</v>
      </c>
      <c r="S25" s="12">
        <v>5</v>
      </c>
      <c r="T25" s="12">
        <v>5</v>
      </c>
      <c r="U25" s="12"/>
      <c r="V25" s="12"/>
      <c r="W25" s="12"/>
      <c r="X25" s="12">
        <v>1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12">
        <v>2</v>
      </c>
      <c r="AE25" s="12">
        <v>2</v>
      </c>
      <c r="AF25" s="12">
        <v>2</v>
      </c>
      <c r="AG25" s="12">
        <v>2</v>
      </c>
      <c r="AH25" s="12">
        <v>2</v>
      </c>
      <c r="AI25" s="12">
        <v>2</v>
      </c>
      <c r="AJ25" s="12">
        <v>2</v>
      </c>
      <c r="AK25" s="12">
        <v>2</v>
      </c>
      <c r="AL25" s="12">
        <v>2</v>
      </c>
      <c r="AM25" s="12">
        <v>2</v>
      </c>
      <c r="AN25" s="12">
        <v>2</v>
      </c>
      <c r="AO25" s="12">
        <v>2</v>
      </c>
      <c r="AP25" s="12">
        <v>2</v>
      </c>
      <c r="AQ25" s="12">
        <v>2</v>
      </c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f t="shared" si="3"/>
        <v>119</v>
      </c>
      <c r="BG25" s="6"/>
    </row>
    <row r="26" spans="1:59" s="5" customFormat="1" ht="9" customHeight="1" x14ac:dyDescent="0.25">
      <c r="A26" s="71"/>
      <c r="B26" s="131" t="s">
        <v>144</v>
      </c>
      <c r="C26" s="133" t="s">
        <v>114</v>
      </c>
      <c r="D26" s="59" t="s">
        <v>29</v>
      </c>
      <c r="E26" s="12">
        <v>2</v>
      </c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>
        <v>2</v>
      </c>
      <c r="T26" s="12">
        <v>2</v>
      </c>
      <c r="U26" s="12"/>
      <c r="V26" s="12"/>
      <c r="W26" s="12"/>
      <c r="X26" s="12">
        <v>2</v>
      </c>
      <c r="Y26" s="12">
        <v>2</v>
      </c>
      <c r="Z26" s="12">
        <v>2</v>
      </c>
      <c r="AA26" s="12">
        <v>2</v>
      </c>
      <c r="AB26" s="12">
        <v>2</v>
      </c>
      <c r="AC26" s="12">
        <v>2</v>
      </c>
      <c r="AD26" s="12">
        <v>2</v>
      </c>
      <c r="AE26" s="12">
        <v>2</v>
      </c>
      <c r="AF26" s="12">
        <v>2</v>
      </c>
      <c r="AG26" s="12"/>
      <c r="AH26" s="12">
        <v>2</v>
      </c>
      <c r="AI26" s="12">
        <v>2</v>
      </c>
      <c r="AJ26" s="12">
        <v>2</v>
      </c>
      <c r="AK26" s="12">
        <v>2</v>
      </c>
      <c r="AL26" s="12"/>
      <c r="AM26" s="12">
        <v>2</v>
      </c>
      <c r="AN26" s="12">
        <v>2</v>
      </c>
      <c r="AO26" s="12">
        <v>2</v>
      </c>
      <c r="AP26" s="12">
        <v>2</v>
      </c>
      <c r="AQ26" s="12">
        <v>2</v>
      </c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f t="shared" si="3"/>
        <v>68</v>
      </c>
      <c r="BG26" s="6"/>
    </row>
    <row r="27" spans="1:59" s="5" customFormat="1" ht="9.75" hidden="1" customHeight="1" x14ac:dyDescent="0.25">
      <c r="A27" s="71"/>
      <c r="B27" s="135"/>
      <c r="C27" s="136"/>
      <c r="D27" s="59" t="s">
        <v>30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f t="shared" si="3"/>
        <v>0</v>
      </c>
      <c r="BG27" s="6"/>
    </row>
    <row r="28" spans="1:59" s="5" customFormat="1" ht="9.75" customHeight="1" x14ac:dyDescent="0.25">
      <c r="A28" s="71"/>
      <c r="B28" s="132"/>
      <c r="C28" s="134"/>
      <c r="D28" s="59" t="s">
        <v>30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12"/>
      <c r="V28" s="12"/>
      <c r="W28" s="12"/>
      <c r="X28" s="12">
        <v>1</v>
      </c>
      <c r="Y28" s="12">
        <v>1</v>
      </c>
      <c r="Z28" s="12">
        <v>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  <c r="AF28" s="12">
        <v>1</v>
      </c>
      <c r="AG28" s="12"/>
      <c r="AH28" s="12">
        <v>1</v>
      </c>
      <c r="AI28" s="12">
        <v>1</v>
      </c>
      <c r="AJ28" s="12">
        <v>1</v>
      </c>
      <c r="AK28" s="12">
        <v>1</v>
      </c>
      <c r="AL28" s="12"/>
      <c r="AM28" s="12">
        <v>1</v>
      </c>
      <c r="AN28" s="12">
        <v>1</v>
      </c>
      <c r="AO28" s="12">
        <v>1</v>
      </c>
      <c r="AP28" s="12">
        <v>1</v>
      </c>
      <c r="AQ28" s="12">
        <v>1</v>
      </c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f t="shared" si="3"/>
        <v>34</v>
      </c>
      <c r="BG28" s="6"/>
    </row>
    <row r="29" spans="1:59" s="5" customFormat="1" ht="9.75" customHeight="1" x14ac:dyDescent="0.25">
      <c r="A29" s="71"/>
      <c r="B29" s="131" t="s">
        <v>146</v>
      </c>
      <c r="C29" s="133" t="s">
        <v>85</v>
      </c>
      <c r="D29" s="59" t="s">
        <v>29</v>
      </c>
      <c r="E29" s="12">
        <v>6</v>
      </c>
      <c r="F29" s="12">
        <v>6</v>
      </c>
      <c r="G29" s="12">
        <v>6</v>
      </c>
      <c r="H29" s="12">
        <v>6</v>
      </c>
      <c r="I29" s="12">
        <v>6</v>
      </c>
      <c r="J29" s="12">
        <v>4</v>
      </c>
      <c r="K29" s="12">
        <v>6</v>
      </c>
      <c r="L29" s="12">
        <v>4</v>
      </c>
      <c r="M29" s="12">
        <v>6</v>
      </c>
      <c r="N29" s="12">
        <v>4</v>
      </c>
      <c r="O29" s="12">
        <v>4</v>
      </c>
      <c r="P29" s="12">
        <v>4</v>
      </c>
      <c r="Q29" s="12">
        <v>4</v>
      </c>
      <c r="R29" s="12">
        <v>4</v>
      </c>
      <c r="S29" s="12">
        <v>6</v>
      </c>
      <c r="T29" s="12">
        <v>4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f t="shared" si="3"/>
        <v>80</v>
      </c>
      <c r="BG29" s="6"/>
    </row>
    <row r="30" spans="1:59" s="5" customFormat="1" ht="9.75" customHeight="1" x14ac:dyDescent="0.25">
      <c r="A30" s="71"/>
      <c r="B30" s="132"/>
      <c r="C30" s="134"/>
      <c r="D30" s="59" t="s">
        <v>30</v>
      </c>
      <c r="E30" s="12">
        <v>3</v>
      </c>
      <c r="F30" s="12">
        <v>3</v>
      </c>
      <c r="G30" s="12">
        <v>3</v>
      </c>
      <c r="H30" s="12">
        <v>3</v>
      </c>
      <c r="I30" s="12">
        <v>3</v>
      </c>
      <c r="J30" s="12">
        <v>2</v>
      </c>
      <c r="K30" s="12">
        <v>3</v>
      </c>
      <c r="L30" s="12">
        <v>2</v>
      </c>
      <c r="M30" s="12">
        <v>3</v>
      </c>
      <c r="N30" s="12">
        <v>2</v>
      </c>
      <c r="O30" s="12">
        <v>2</v>
      </c>
      <c r="P30" s="12">
        <v>2</v>
      </c>
      <c r="Q30" s="12">
        <v>2</v>
      </c>
      <c r="R30" s="12">
        <v>2</v>
      </c>
      <c r="S30" s="12">
        <v>3</v>
      </c>
      <c r="T30" s="12">
        <v>2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f t="shared" si="3"/>
        <v>40</v>
      </c>
      <c r="BG30" s="6"/>
    </row>
    <row r="31" spans="1:59" s="21" customFormat="1" ht="12.75" customHeight="1" x14ac:dyDescent="0.25">
      <c r="A31" s="71"/>
      <c r="B31" s="127" t="s">
        <v>55</v>
      </c>
      <c r="C31" s="129" t="s">
        <v>56</v>
      </c>
      <c r="D31" s="34" t="s">
        <v>29</v>
      </c>
      <c r="E31" s="19">
        <f>E39+E33</f>
        <v>2</v>
      </c>
      <c r="F31" s="19">
        <f t="shared" ref="F31:BF31" si="10">F39+F33</f>
        <v>2</v>
      </c>
      <c r="G31" s="19">
        <f t="shared" si="10"/>
        <v>2</v>
      </c>
      <c r="H31" s="19">
        <f t="shared" si="10"/>
        <v>2</v>
      </c>
      <c r="I31" s="19">
        <f t="shared" si="10"/>
        <v>2</v>
      </c>
      <c r="J31" s="19">
        <f t="shared" si="10"/>
        <v>4</v>
      </c>
      <c r="K31" s="19">
        <f t="shared" si="10"/>
        <v>2</v>
      </c>
      <c r="L31" s="19">
        <f t="shared" si="10"/>
        <v>2</v>
      </c>
      <c r="M31" s="19">
        <f t="shared" si="10"/>
        <v>2</v>
      </c>
      <c r="N31" s="19">
        <f t="shared" si="10"/>
        <v>4</v>
      </c>
      <c r="O31" s="19">
        <f t="shared" si="10"/>
        <v>4</v>
      </c>
      <c r="P31" s="19">
        <f t="shared" si="10"/>
        <v>2</v>
      </c>
      <c r="Q31" s="19">
        <f t="shared" si="10"/>
        <v>4</v>
      </c>
      <c r="R31" s="19">
        <f t="shared" si="10"/>
        <v>2</v>
      </c>
      <c r="S31" s="19">
        <f t="shared" si="10"/>
        <v>2</v>
      </c>
      <c r="T31" s="19">
        <f t="shared" si="10"/>
        <v>4</v>
      </c>
      <c r="U31" s="19">
        <f t="shared" si="10"/>
        <v>0</v>
      </c>
      <c r="V31" s="19">
        <f t="shared" si="10"/>
        <v>0</v>
      </c>
      <c r="W31" s="19">
        <f t="shared" si="10"/>
        <v>0</v>
      </c>
      <c r="X31" s="19">
        <f t="shared" si="10"/>
        <v>28</v>
      </c>
      <c r="Y31" s="19">
        <f t="shared" si="10"/>
        <v>28</v>
      </c>
      <c r="Z31" s="19">
        <f t="shared" si="10"/>
        <v>26</v>
      </c>
      <c r="AA31" s="19">
        <f t="shared" si="10"/>
        <v>28</v>
      </c>
      <c r="AB31" s="19">
        <f t="shared" si="10"/>
        <v>26</v>
      </c>
      <c r="AC31" s="19">
        <f t="shared" si="10"/>
        <v>26</v>
      </c>
      <c r="AD31" s="19">
        <f t="shared" si="10"/>
        <v>26</v>
      </c>
      <c r="AE31" s="19">
        <f t="shared" si="10"/>
        <v>26</v>
      </c>
      <c r="AF31" s="19">
        <f t="shared" si="10"/>
        <v>26</v>
      </c>
      <c r="AG31" s="19">
        <f t="shared" si="10"/>
        <v>30</v>
      </c>
      <c r="AH31" s="19">
        <f t="shared" si="10"/>
        <v>28</v>
      </c>
      <c r="AI31" s="19">
        <f t="shared" si="10"/>
        <v>26</v>
      </c>
      <c r="AJ31" s="19">
        <f t="shared" si="10"/>
        <v>26</v>
      </c>
      <c r="AK31" s="19">
        <f t="shared" si="10"/>
        <v>26</v>
      </c>
      <c r="AL31" s="19">
        <f t="shared" si="10"/>
        <v>32</v>
      </c>
      <c r="AM31" s="19">
        <f t="shared" si="10"/>
        <v>26</v>
      </c>
      <c r="AN31" s="19">
        <f t="shared" si="10"/>
        <v>26</v>
      </c>
      <c r="AO31" s="19">
        <f t="shared" si="10"/>
        <v>26</v>
      </c>
      <c r="AP31" s="19">
        <f t="shared" si="10"/>
        <v>26</v>
      </c>
      <c r="AQ31" s="19">
        <f t="shared" si="10"/>
        <v>26</v>
      </c>
      <c r="AR31" s="19">
        <f t="shared" si="10"/>
        <v>36</v>
      </c>
      <c r="AS31" s="19">
        <f t="shared" si="10"/>
        <v>36</v>
      </c>
      <c r="AT31" s="19">
        <f t="shared" si="10"/>
        <v>36</v>
      </c>
      <c r="AU31" s="19">
        <f t="shared" si="10"/>
        <v>0</v>
      </c>
      <c r="AV31" s="19">
        <f t="shared" si="10"/>
        <v>0</v>
      </c>
      <c r="AW31" s="19">
        <f t="shared" si="10"/>
        <v>0</v>
      </c>
      <c r="AX31" s="19">
        <f t="shared" si="10"/>
        <v>0</v>
      </c>
      <c r="AY31" s="19">
        <f t="shared" si="10"/>
        <v>0</v>
      </c>
      <c r="AZ31" s="19">
        <f t="shared" si="10"/>
        <v>0</v>
      </c>
      <c r="BA31" s="19">
        <f t="shared" si="10"/>
        <v>0</v>
      </c>
      <c r="BB31" s="19">
        <f t="shared" si="10"/>
        <v>0</v>
      </c>
      <c r="BC31" s="19">
        <f t="shared" si="10"/>
        <v>0</v>
      </c>
      <c r="BD31" s="19">
        <f t="shared" si="10"/>
        <v>0</v>
      </c>
      <c r="BE31" s="19">
        <f t="shared" si="10"/>
        <v>0</v>
      </c>
      <c r="BF31" s="19">
        <f t="shared" si="10"/>
        <v>688</v>
      </c>
      <c r="BG31" s="20"/>
    </row>
    <row r="32" spans="1:59" s="21" customFormat="1" ht="12.75" customHeight="1" x14ac:dyDescent="0.25">
      <c r="A32" s="71"/>
      <c r="B32" s="137"/>
      <c r="C32" s="138"/>
      <c r="D32" s="34" t="s">
        <v>30</v>
      </c>
      <c r="E32" s="19">
        <f>E34+E40</f>
        <v>1</v>
      </c>
      <c r="F32" s="19">
        <f t="shared" ref="F32:BF32" si="11">F34+F40</f>
        <v>1</v>
      </c>
      <c r="G32" s="19">
        <f t="shared" si="11"/>
        <v>1</v>
      </c>
      <c r="H32" s="19">
        <f t="shared" si="11"/>
        <v>1</v>
      </c>
      <c r="I32" s="19">
        <f t="shared" si="11"/>
        <v>1</v>
      </c>
      <c r="J32" s="19">
        <f t="shared" si="11"/>
        <v>2</v>
      </c>
      <c r="K32" s="19">
        <f t="shared" si="11"/>
        <v>1</v>
      </c>
      <c r="L32" s="19">
        <f t="shared" si="11"/>
        <v>1</v>
      </c>
      <c r="M32" s="19">
        <f t="shared" si="11"/>
        <v>1</v>
      </c>
      <c r="N32" s="19">
        <f t="shared" si="11"/>
        <v>2</v>
      </c>
      <c r="O32" s="19">
        <f t="shared" si="11"/>
        <v>2</v>
      </c>
      <c r="P32" s="19">
        <f t="shared" si="11"/>
        <v>1</v>
      </c>
      <c r="Q32" s="19">
        <f t="shared" si="11"/>
        <v>2</v>
      </c>
      <c r="R32" s="19">
        <f t="shared" si="11"/>
        <v>1</v>
      </c>
      <c r="S32" s="19">
        <f t="shared" si="11"/>
        <v>1</v>
      </c>
      <c r="T32" s="19">
        <f t="shared" si="11"/>
        <v>2</v>
      </c>
      <c r="U32" s="19">
        <f t="shared" si="11"/>
        <v>0</v>
      </c>
      <c r="V32" s="19">
        <f t="shared" si="11"/>
        <v>0</v>
      </c>
      <c r="W32" s="19">
        <f t="shared" si="11"/>
        <v>0</v>
      </c>
      <c r="X32" s="19">
        <f t="shared" si="11"/>
        <v>14</v>
      </c>
      <c r="Y32" s="19">
        <f t="shared" si="11"/>
        <v>14</v>
      </c>
      <c r="Z32" s="19">
        <f t="shared" si="11"/>
        <v>10</v>
      </c>
      <c r="AA32" s="19">
        <f t="shared" si="11"/>
        <v>11</v>
      </c>
      <c r="AB32" s="19">
        <f t="shared" si="11"/>
        <v>10</v>
      </c>
      <c r="AC32" s="19">
        <f t="shared" si="11"/>
        <v>10</v>
      </c>
      <c r="AD32" s="19">
        <f t="shared" si="11"/>
        <v>10</v>
      </c>
      <c r="AE32" s="19">
        <f t="shared" si="11"/>
        <v>10</v>
      </c>
      <c r="AF32" s="19">
        <f t="shared" si="11"/>
        <v>10</v>
      </c>
      <c r="AG32" s="19">
        <f t="shared" si="11"/>
        <v>12</v>
      </c>
      <c r="AH32" s="19">
        <f t="shared" si="11"/>
        <v>11</v>
      </c>
      <c r="AI32" s="19">
        <f t="shared" si="11"/>
        <v>10</v>
      </c>
      <c r="AJ32" s="19">
        <f t="shared" si="11"/>
        <v>10</v>
      </c>
      <c r="AK32" s="19">
        <f t="shared" si="11"/>
        <v>10</v>
      </c>
      <c r="AL32" s="19">
        <f t="shared" si="11"/>
        <v>13</v>
      </c>
      <c r="AM32" s="19">
        <f t="shared" si="11"/>
        <v>10</v>
      </c>
      <c r="AN32" s="19">
        <f t="shared" si="11"/>
        <v>10</v>
      </c>
      <c r="AO32" s="19">
        <f t="shared" si="11"/>
        <v>10</v>
      </c>
      <c r="AP32" s="19">
        <f t="shared" si="11"/>
        <v>10</v>
      </c>
      <c r="AQ32" s="19">
        <f t="shared" si="11"/>
        <v>10</v>
      </c>
      <c r="AR32" s="19">
        <f t="shared" si="11"/>
        <v>0</v>
      </c>
      <c r="AS32" s="19">
        <f t="shared" si="11"/>
        <v>0</v>
      </c>
      <c r="AT32" s="19">
        <f t="shared" si="11"/>
        <v>0</v>
      </c>
      <c r="AU32" s="19">
        <f t="shared" si="11"/>
        <v>0</v>
      </c>
      <c r="AV32" s="19">
        <f t="shared" si="11"/>
        <v>0</v>
      </c>
      <c r="AW32" s="19">
        <f t="shared" si="11"/>
        <v>0</v>
      </c>
      <c r="AX32" s="19">
        <f t="shared" si="11"/>
        <v>0</v>
      </c>
      <c r="AY32" s="19">
        <f t="shared" si="11"/>
        <v>0</v>
      </c>
      <c r="AZ32" s="19">
        <f t="shared" si="11"/>
        <v>0</v>
      </c>
      <c r="BA32" s="19">
        <f t="shared" si="11"/>
        <v>0</v>
      </c>
      <c r="BB32" s="19">
        <f t="shared" si="11"/>
        <v>0</v>
      </c>
      <c r="BC32" s="19">
        <f t="shared" si="11"/>
        <v>0</v>
      </c>
      <c r="BD32" s="19">
        <f t="shared" si="11"/>
        <v>0</v>
      </c>
      <c r="BE32" s="19">
        <f t="shared" si="11"/>
        <v>0</v>
      </c>
      <c r="BF32" s="19">
        <f t="shared" si="11"/>
        <v>236</v>
      </c>
      <c r="BG32" s="20"/>
    </row>
    <row r="33" spans="1:59" s="18" customFormat="1" ht="18.75" customHeight="1" x14ac:dyDescent="0.25">
      <c r="A33" s="71"/>
      <c r="B33" s="139"/>
      <c r="C33" s="141" t="s">
        <v>170</v>
      </c>
      <c r="D33" s="55" t="s">
        <v>29</v>
      </c>
      <c r="E33" s="16">
        <f>E35+E36+E37</f>
        <v>2</v>
      </c>
      <c r="F33" s="16">
        <f t="shared" ref="F33:BF33" si="12">F35+F36+F37</f>
        <v>2</v>
      </c>
      <c r="G33" s="16">
        <f t="shared" si="12"/>
        <v>2</v>
      </c>
      <c r="H33" s="16">
        <f t="shared" si="12"/>
        <v>2</v>
      </c>
      <c r="I33" s="16">
        <f t="shared" si="12"/>
        <v>2</v>
      </c>
      <c r="J33" s="16">
        <f t="shared" si="12"/>
        <v>4</v>
      </c>
      <c r="K33" s="16">
        <f t="shared" si="12"/>
        <v>2</v>
      </c>
      <c r="L33" s="16">
        <f t="shared" si="12"/>
        <v>2</v>
      </c>
      <c r="M33" s="16">
        <f t="shared" si="12"/>
        <v>2</v>
      </c>
      <c r="N33" s="16">
        <f t="shared" si="12"/>
        <v>4</v>
      </c>
      <c r="O33" s="16">
        <f t="shared" si="12"/>
        <v>4</v>
      </c>
      <c r="P33" s="16">
        <f t="shared" si="12"/>
        <v>2</v>
      </c>
      <c r="Q33" s="16">
        <f t="shared" si="12"/>
        <v>4</v>
      </c>
      <c r="R33" s="16">
        <f t="shared" si="12"/>
        <v>2</v>
      </c>
      <c r="S33" s="16">
        <f t="shared" si="12"/>
        <v>2</v>
      </c>
      <c r="T33" s="16">
        <f t="shared" si="12"/>
        <v>4</v>
      </c>
      <c r="U33" s="16">
        <f t="shared" si="12"/>
        <v>0</v>
      </c>
      <c r="V33" s="16">
        <f t="shared" si="12"/>
        <v>0</v>
      </c>
      <c r="W33" s="16">
        <f t="shared" si="12"/>
        <v>0</v>
      </c>
      <c r="X33" s="16">
        <f t="shared" si="12"/>
        <v>4</v>
      </c>
      <c r="Y33" s="16">
        <f t="shared" si="12"/>
        <v>4</v>
      </c>
      <c r="Z33" s="16">
        <f t="shared" si="12"/>
        <v>4</v>
      </c>
      <c r="AA33" s="16">
        <f t="shared" si="12"/>
        <v>2</v>
      </c>
      <c r="AB33" s="16">
        <f t="shared" si="12"/>
        <v>4</v>
      </c>
      <c r="AC33" s="16">
        <f t="shared" si="12"/>
        <v>2</v>
      </c>
      <c r="AD33" s="16">
        <f t="shared" si="12"/>
        <v>4</v>
      </c>
      <c r="AE33" s="16">
        <f t="shared" si="12"/>
        <v>2</v>
      </c>
      <c r="AF33" s="16">
        <f t="shared" si="12"/>
        <v>4</v>
      </c>
      <c r="AG33" s="16">
        <f t="shared" si="12"/>
        <v>2</v>
      </c>
      <c r="AH33" s="16">
        <f t="shared" si="12"/>
        <v>4</v>
      </c>
      <c r="AI33" s="16">
        <f t="shared" si="12"/>
        <v>2</v>
      </c>
      <c r="AJ33" s="16">
        <f t="shared" si="12"/>
        <v>4</v>
      </c>
      <c r="AK33" s="16">
        <f t="shared" si="12"/>
        <v>2</v>
      </c>
      <c r="AL33" s="16">
        <f t="shared" si="12"/>
        <v>4</v>
      </c>
      <c r="AM33" s="16">
        <f t="shared" si="12"/>
        <v>2</v>
      </c>
      <c r="AN33" s="16">
        <f t="shared" si="12"/>
        <v>4</v>
      </c>
      <c r="AO33" s="16">
        <f t="shared" si="12"/>
        <v>2</v>
      </c>
      <c r="AP33" s="16">
        <f t="shared" si="12"/>
        <v>4</v>
      </c>
      <c r="AQ33" s="16">
        <f t="shared" si="12"/>
        <v>3</v>
      </c>
      <c r="AR33" s="16">
        <f t="shared" si="12"/>
        <v>0</v>
      </c>
      <c r="AS33" s="16">
        <f t="shared" si="12"/>
        <v>0</v>
      </c>
      <c r="AT33" s="16">
        <f t="shared" si="12"/>
        <v>0</v>
      </c>
      <c r="AU33" s="16">
        <f t="shared" si="12"/>
        <v>0</v>
      </c>
      <c r="AV33" s="16">
        <f t="shared" si="12"/>
        <v>0</v>
      </c>
      <c r="AW33" s="16">
        <f t="shared" si="12"/>
        <v>0</v>
      </c>
      <c r="AX33" s="16">
        <f t="shared" si="12"/>
        <v>0</v>
      </c>
      <c r="AY33" s="16">
        <f t="shared" si="12"/>
        <v>0</v>
      </c>
      <c r="AZ33" s="16">
        <f t="shared" si="12"/>
        <v>0</v>
      </c>
      <c r="BA33" s="16">
        <f t="shared" si="12"/>
        <v>0</v>
      </c>
      <c r="BB33" s="16">
        <f t="shared" si="12"/>
        <v>0</v>
      </c>
      <c r="BC33" s="16">
        <f t="shared" si="12"/>
        <v>0</v>
      </c>
      <c r="BD33" s="16">
        <f t="shared" si="12"/>
        <v>0</v>
      </c>
      <c r="BE33" s="16">
        <f t="shared" si="12"/>
        <v>0</v>
      </c>
      <c r="BF33" s="16">
        <f t="shared" si="12"/>
        <v>105</v>
      </c>
      <c r="BG33" s="17"/>
    </row>
    <row r="34" spans="1:59" s="18" customFormat="1" ht="15" customHeight="1" x14ac:dyDescent="0.25">
      <c r="A34" s="71"/>
      <c r="B34" s="140"/>
      <c r="C34" s="142"/>
      <c r="D34" s="55" t="s">
        <v>30</v>
      </c>
      <c r="E34" s="16">
        <f>E38</f>
        <v>1</v>
      </c>
      <c r="F34" s="16">
        <f t="shared" ref="F34:BF34" si="13">F38</f>
        <v>1</v>
      </c>
      <c r="G34" s="16">
        <f t="shared" si="13"/>
        <v>1</v>
      </c>
      <c r="H34" s="16">
        <f t="shared" si="13"/>
        <v>1</v>
      </c>
      <c r="I34" s="16">
        <f t="shared" si="13"/>
        <v>1</v>
      </c>
      <c r="J34" s="16">
        <f t="shared" si="13"/>
        <v>2</v>
      </c>
      <c r="K34" s="16">
        <f t="shared" si="13"/>
        <v>1</v>
      </c>
      <c r="L34" s="16">
        <f t="shared" si="13"/>
        <v>1</v>
      </c>
      <c r="M34" s="16">
        <f t="shared" si="13"/>
        <v>1</v>
      </c>
      <c r="N34" s="16">
        <f t="shared" si="13"/>
        <v>2</v>
      </c>
      <c r="O34" s="16">
        <f t="shared" si="13"/>
        <v>2</v>
      </c>
      <c r="P34" s="16">
        <f t="shared" si="13"/>
        <v>1</v>
      </c>
      <c r="Q34" s="16">
        <f t="shared" si="13"/>
        <v>2</v>
      </c>
      <c r="R34" s="16">
        <f t="shared" si="13"/>
        <v>1</v>
      </c>
      <c r="S34" s="16">
        <f t="shared" si="13"/>
        <v>1</v>
      </c>
      <c r="T34" s="16">
        <f t="shared" si="13"/>
        <v>2</v>
      </c>
      <c r="U34" s="16">
        <f t="shared" si="13"/>
        <v>0</v>
      </c>
      <c r="V34" s="16">
        <f t="shared" si="13"/>
        <v>0</v>
      </c>
      <c r="W34" s="16">
        <f t="shared" si="13"/>
        <v>0</v>
      </c>
      <c r="X34" s="16">
        <f t="shared" si="13"/>
        <v>2</v>
      </c>
      <c r="Y34" s="16">
        <f t="shared" si="13"/>
        <v>2</v>
      </c>
      <c r="Z34" s="16">
        <f t="shared" si="13"/>
        <v>2</v>
      </c>
      <c r="AA34" s="16">
        <f t="shared" si="13"/>
        <v>1</v>
      </c>
      <c r="AB34" s="16">
        <f t="shared" si="13"/>
        <v>2</v>
      </c>
      <c r="AC34" s="16">
        <f t="shared" si="13"/>
        <v>1</v>
      </c>
      <c r="AD34" s="16">
        <f t="shared" si="13"/>
        <v>2</v>
      </c>
      <c r="AE34" s="16">
        <f t="shared" si="13"/>
        <v>1</v>
      </c>
      <c r="AF34" s="16">
        <f t="shared" si="13"/>
        <v>2</v>
      </c>
      <c r="AG34" s="16">
        <f t="shared" si="13"/>
        <v>1</v>
      </c>
      <c r="AH34" s="16">
        <f t="shared" si="13"/>
        <v>2</v>
      </c>
      <c r="AI34" s="16">
        <f t="shared" si="13"/>
        <v>1</v>
      </c>
      <c r="AJ34" s="16">
        <f t="shared" si="13"/>
        <v>2</v>
      </c>
      <c r="AK34" s="16">
        <f t="shared" si="13"/>
        <v>1</v>
      </c>
      <c r="AL34" s="16">
        <f t="shared" si="13"/>
        <v>2</v>
      </c>
      <c r="AM34" s="16">
        <f t="shared" si="13"/>
        <v>1</v>
      </c>
      <c r="AN34" s="16">
        <f t="shared" si="13"/>
        <v>2</v>
      </c>
      <c r="AO34" s="16">
        <f t="shared" si="13"/>
        <v>1</v>
      </c>
      <c r="AP34" s="16">
        <f t="shared" si="13"/>
        <v>2</v>
      </c>
      <c r="AQ34" s="16">
        <f t="shared" si="13"/>
        <v>1</v>
      </c>
      <c r="AR34" s="16">
        <f t="shared" si="13"/>
        <v>0</v>
      </c>
      <c r="AS34" s="16">
        <f t="shared" si="13"/>
        <v>0</v>
      </c>
      <c r="AT34" s="16">
        <f t="shared" si="13"/>
        <v>0</v>
      </c>
      <c r="AU34" s="16">
        <f t="shared" si="13"/>
        <v>0</v>
      </c>
      <c r="AV34" s="16">
        <f t="shared" si="13"/>
        <v>0</v>
      </c>
      <c r="AW34" s="16">
        <f t="shared" si="13"/>
        <v>0</v>
      </c>
      <c r="AX34" s="16">
        <f t="shared" si="13"/>
        <v>0</v>
      </c>
      <c r="AY34" s="16">
        <f t="shared" si="13"/>
        <v>0</v>
      </c>
      <c r="AZ34" s="16">
        <f t="shared" si="13"/>
        <v>0</v>
      </c>
      <c r="BA34" s="16">
        <f t="shared" si="13"/>
        <v>0</v>
      </c>
      <c r="BB34" s="16">
        <f t="shared" si="13"/>
        <v>0</v>
      </c>
      <c r="BC34" s="16">
        <f t="shared" si="13"/>
        <v>0</v>
      </c>
      <c r="BD34" s="16">
        <f t="shared" si="13"/>
        <v>0</v>
      </c>
      <c r="BE34" s="16">
        <f t="shared" si="13"/>
        <v>0</v>
      </c>
      <c r="BF34" s="16">
        <f t="shared" si="13"/>
        <v>52</v>
      </c>
      <c r="BG34" s="17"/>
    </row>
    <row r="35" spans="1:59" s="42" customFormat="1" ht="21" customHeight="1" x14ac:dyDescent="0.25">
      <c r="A35" s="71"/>
      <c r="B35" s="143" t="s">
        <v>173</v>
      </c>
      <c r="C35" s="117" t="s">
        <v>171</v>
      </c>
      <c r="D35" s="59" t="s">
        <v>29</v>
      </c>
      <c r="E35" s="12">
        <v>2</v>
      </c>
      <c r="F35" s="12">
        <v>2</v>
      </c>
      <c r="G35" s="12">
        <v>2</v>
      </c>
      <c r="H35" s="12">
        <v>2</v>
      </c>
      <c r="I35" s="12">
        <v>2</v>
      </c>
      <c r="J35" s="12">
        <v>4</v>
      </c>
      <c r="K35" s="12">
        <v>2</v>
      </c>
      <c r="L35" s="12">
        <v>2</v>
      </c>
      <c r="M35" s="12">
        <v>2</v>
      </c>
      <c r="N35" s="12">
        <v>4</v>
      </c>
      <c r="O35" s="12">
        <v>4</v>
      </c>
      <c r="P35" s="12">
        <v>2</v>
      </c>
      <c r="Q35" s="12">
        <v>4</v>
      </c>
      <c r="R35" s="12">
        <v>2</v>
      </c>
      <c r="S35" s="12">
        <v>2</v>
      </c>
      <c r="T35" s="12">
        <v>4</v>
      </c>
      <c r="U35" s="12"/>
      <c r="V35" s="12"/>
      <c r="W35" s="12"/>
      <c r="X35" s="12">
        <v>4</v>
      </c>
      <c r="Y35" s="12">
        <v>4</v>
      </c>
      <c r="Z35" s="12">
        <v>4</v>
      </c>
      <c r="AA35" s="12">
        <v>2</v>
      </c>
      <c r="AB35" s="12">
        <v>4</v>
      </c>
      <c r="AC35" s="12">
        <v>2</v>
      </c>
      <c r="AD35" s="12">
        <v>4</v>
      </c>
      <c r="AE35" s="12">
        <v>2</v>
      </c>
      <c r="AF35" s="12">
        <v>4</v>
      </c>
      <c r="AG35" s="12">
        <v>2</v>
      </c>
      <c r="AH35" s="12">
        <v>4</v>
      </c>
      <c r="AI35" s="12">
        <v>2</v>
      </c>
      <c r="AJ35" s="12">
        <v>4</v>
      </c>
      <c r="AK35" s="12">
        <v>2</v>
      </c>
      <c r="AL35" s="12">
        <v>4</v>
      </c>
      <c r="AM35" s="12">
        <v>2</v>
      </c>
      <c r="AN35" s="12">
        <v>4</v>
      </c>
      <c r="AO35" s="12">
        <v>2</v>
      </c>
      <c r="AP35" s="12">
        <v>4</v>
      </c>
      <c r="AQ35" s="12">
        <v>3</v>
      </c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>
        <f t="shared" ref="BF35:BF38" si="14">SUM(E35:BE35)</f>
        <v>105</v>
      </c>
      <c r="BG35" s="41"/>
    </row>
    <row r="36" spans="1:59" s="42" customFormat="1" ht="12.75" hidden="1" customHeight="1" x14ac:dyDescent="0.25">
      <c r="A36" s="71"/>
      <c r="B36" s="144"/>
      <c r="C36" s="146"/>
      <c r="D36" s="34" t="s">
        <v>30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>
        <f t="shared" si="14"/>
        <v>0</v>
      </c>
      <c r="BG36" s="41"/>
    </row>
    <row r="37" spans="1:59" s="42" customFormat="1" ht="12.75" hidden="1" customHeight="1" x14ac:dyDescent="0.25">
      <c r="A37" s="71"/>
      <c r="B37" s="144"/>
      <c r="C37" s="146"/>
      <c r="D37" s="59" t="s">
        <v>29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>
        <f t="shared" si="14"/>
        <v>0</v>
      </c>
      <c r="BG37" s="41"/>
    </row>
    <row r="38" spans="1:59" s="42" customFormat="1" ht="12.75" customHeight="1" x14ac:dyDescent="0.25">
      <c r="A38" s="71"/>
      <c r="B38" s="145"/>
      <c r="C38" s="118"/>
      <c r="D38" s="59" t="s">
        <v>30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2</v>
      </c>
      <c r="K38" s="12">
        <v>1</v>
      </c>
      <c r="L38" s="12">
        <v>1</v>
      </c>
      <c r="M38" s="12">
        <v>1</v>
      </c>
      <c r="N38" s="12">
        <v>2</v>
      </c>
      <c r="O38" s="12">
        <v>2</v>
      </c>
      <c r="P38" s="12">
        <v>1</v>
      </c>
      <c r="Q38" s="12">
        <v>2</v>
      </c>
      <c r="R38" s="12">
        <v>1</v>
      </c>
      <c r="S38" s="12">
        <v>1</v>
      </c>
      <c r="T38" s="12">
        <v>2</v>
      </c>
      <c r="U38" s="12"/>
      <c r="V38" s="12"/>
      <c r="W38" s="12"/>
      <c r="X38" s="12">
        <v>2</v>
      </c>
      <c r="Y38" s="12">
        <v>2</v>
      </c>
      <c r="Z38" s="12">
        <v>2</v>
      </c>
      <c r="AA38" s="12">
        <v>1</v>
      </c>
      <c r="AB38" s="12">
        <v>2</v>
      </c>
      <c r="AC38" s="12">
        <v>1</v>
      </c>
      <c r="AD38" s="12">
        <v>2</v>
      </c>
      <c r="AE38" s="12">
        <v>1</v>
      </c>
      <c r="AF38" s="12">
        <v>2</v>
      </c>
      <c r="AG38" s="12">
        <v>1</v>
      </c>
      <c r="AH38" s="12">
        <v>2</v>
      </c>
      <c r="AI38" s="12">
        <v>1</v>
      </c>
      <c r="AJ38" s="12">
        <v>2</v>
      </c>
      <c r="AK38" s="12">
        <v>1</v>
      </c>
      <c r="AL38" s="12">
        <v>2</v>
      </c>
      <c r="AM38" s="12">
        <v>1</v>
      </c>
      <c r="AN38" s="12">
        <v>2</v>
      </c>
      <c r="AO38" s="12">
        <v>1</v>
      </c>
      <c r="AP38" s="12">
        <v>2</v>
      </c>
      <c r="AQ38" s="12">
        <v>1</v>
      </c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>
        <f t="shared" si="14"/>
        <v>52</v>
      </c>
      <c r="BG38" s="41"/>
    </row>
    <row r="39" spans="1:59" s="18" customFormat="1" ht="18.75" customHeight="1" x14ac:dyDescent="0.25">
      <c r="A39" s="71"/>
      <c r="B39" s="139"/>
      <c r="C39" s="141" t="s">
        <v>180</v>
      </c>
      <c r="D39" s="55" t="s">
        <v>29</v>
      </c>
      <c r="E39" s="16">
        <f>E41+E43+E44</f>
        <v>0</v>
      </c>
      <c r="F39" s="16">
        <f t="shared" ref="F39:BF39" si="15">F41+F43+F44</f>
        <v>0</v>
      </c>
      <c r="G39" s="16">
        <f t="shared" si="15"/>
        <v>0</v>
      </c>
      <c r="H39" s="16">
        <f t="shared" si="15"/>
        <v>0</v>
      </c>
      <c r="I39" s="16">
        <f t="shared" si="15"/>
        <v>0</v>
      </c>
      <c r="J39" s="16">
        <f t="shared" si="15"/>
        <v>0</v>
      </c>
      <c r="K39" s="16">
        <f t="shared" si="15"/>
        <v>0</v>
      </c>
      <c r="L39" s="16">
        <f t="shared" si="15"/>
        <v>0</v>
      </c>
      <c r="M39" s="16">
        <f t="shared" si="15"/>
        <v>0</v>
      </c>
      <c r="N39" s="16">
        <f t="shared" si="15"/>
        <v>0</v>
      </c>
      <c r="O39" s="16">
        <f t="shared" si="15"/>
        <v>0</v>
      </c>
      <c r="P39" s="16">
        <f t="shared" si="15"/>
        <v>0</v>
      </c>
      <c r="Q39" s="16">
        <f t="shared" si="15"/>
        <v>0</v>
      </c>
      <c r="R39" s="16">
        <f t="shared" si="15"/>
        <v>0</v>
      </c>
      <c r="S39" s="16">
        <f t="shared" si="15"/>
        <v>0</v>
      </c>
      <c r="T39" s="16">
        <f t="shared" si="15"/>
        <v>0</v>
      </c>
      <c r="U39" s="16">
        <f t="shared" si="15"/>
        <v>0</v>
      </c>
      <c r="V39" s="16">
        <f t="shared" si="15"/>
        <v>0</v>
      </c>
      <c r="W39" s="16">
        <f t="shared" si="15"/>
        <v>0</v>
      </c>
      <c r="X39" s="16">
        <f t="shared" si="15"/>
        <v>24</v>
      </c>
      <c r="Y39" s="16">
        <f t="shared" si="15"/>
        <v>24</v>
      </c>
      <c r="Z39" s="16">
        <f t="shared" si="15"/>
        <v>22</v>
      </c>
      <c r="AA39" s="16">
        <f t="shared" si="15"/>
        <v>26</v>
      </c>
      <c r="AB39" s="16">
        <f t="shared" si="15"/>
        <v>22</v>
      </c>
      <c r="AC39" s="16">
        <f t="shared" si="15"/>
        <v>24</v>
      </c>
      <c r="AD39" s="16">
        <f t="shared" si="15"/>
        <v>22</v>
      </c>
      <c r="AE39" s="16">
        <f t="shared" si="15"/>
        <v>24</v>
      </c>
      <c r="AF39" s="16">
        <f t="shared" si="15"/>
        <v>22</v>
      </c>
      <c r="AG39" s="16">
        <f t="shared" si="15"/>
        <v>28</v>
      </c>
      <c r="AH39" s="16">
        <f t="shared" si="15"/>
        <v>24</v>
      </c>
      <c r="AI39" s="16">
        <f t="shared" si="15"/>
        <v>24</v>
      </c>
      <c r="AJ39" s="16">
        <f t="shared" si="15"/>
        <v>22</v>
      </c>
      <c r="AK39" s="16">
        <f t="shared" si="15"/>
        <v>24</v>
      </c>
      <c r="AL39" s="16">
        <f t="shared" si="15"/>
        <v>28</v>
      </c>
      <c r="AM39" s="16">
        <f t="shared" si="15"/>
        <v>24</v>
      </c>
      <c r="AN39" s="16">
        <f t="shared" si="15"/>
        <v>22</v>
      </c>
      <c r="AO39" s="16">
        <f t="shared" si="15"/>
        <v>24</v>
      </c>
      <c r="AP39" s="16">
        <f t="shared" si="15"/>
        <v>22</v>
      </c>
      <c r="AQ39" s="16">
        <f t="shared" si="15"/>
        <v>23</v>
      </c>
      <c r="AR39" s="16">
        <f t="shared" si="15"/>
        <v>36</v>
      </c>
      <c r="AS39" s="16">
        <f t="shared" si="15"/>
        <v>36</v>
      </c>
      <c r="AT39" s="16">
        <f t="shared" si="15"/>
        <v>36</v>
      </c>
      <c r="AU39" s="16">
        <f t="shared" si="15"/>
        <v>0</v>
      </c>
      <c r="AV39" s="16">
        <f t="shared" si="15"/>
        <v>0</v>
      </c>
      <c r="AW39" s="16">
        <f t="shared" si="15"/>
        <v>0</v>
      </c>
      <c r="AX39" s="16">
        <f t="shared" si="15"/>
        <v>0</v>
      </c>
      <c r="AY39" s="16">
        <f t="shared" si="15"/>
        <v>0</v>
      </c>
      <c r="AZ39" s="16">
        <f t="shared" si="15"/>
        <v>0</v>
      </c>
      <c r="BA39" s="16">
        <f t="shared" si="15"/>
        <v>0</v>
      </c>
      <c r="BB39" s="16">
        <f t="shared" si="15"/>
        <v>0</v>
      </c>
      <c r="BC39" s="16">
        <f t="shared" si="15"/>
        <v>0</v>
      </c>
      <c r="BD39" s="16">
        <f t="shared" si="15"/>
        <v>0</v>
      </c>
      <c r="BE39" s="16">
        <f t="shared" si="15"/>
        <v>0</v>
      </c>
      <c r="BF39" s="16">
        <f t="shared" si="15"/>
        <v>583</v>
      </c>
      <c r="BG39" s="17"/>
    </row>
    <row r="40" spans="1:59" s="18" customFormat="1" ht="13.5" customHeight="1" x14ac:dyDescent="0.25">
      <c r="A40" s="71"/>
      <c r="B40" s="140"/>
      <c r="C40" s="142"/>
      <c r="D40" s="55" t="s">
        <v>30</v>
      </c>
      <c r="E40" s="16">
        <f>E42</f>
        <v>0</v>
      </c>
      <c r="F40" s="16">
        <f t="shared" ref="F40:BF40" si="16">F42</f>
        <v>0</v>
      </c>
      <c r="G40" s="16">
        <f t="shared" si="16"/>
        <v>0</v>
      </c>
      <c r="H40" s="16">
        <f t="shared" si="16"/>
        <v>0</v>
      </c>
      <c r="I40" s="16">
        <f t="shared" si="16"/>
        <v>0</v>
      </c>
      <c r="J40" s="16">
        <f t="shared" si="16"/>
        <v>0</v>
      </c>
      <c r="K40" s="16">
        <f t="shared" si="16"/>
        <v>0</v>
      </c>
      <c r="L40" s="16">
        <f t="shared" si="16"/>
        <v>0</v>
      </c>
      <c r="M40" s="16">
        <f t="shared" si="16"/>
        <v>0</v>
      </c>
      <c r="N40" s="16">
        <f t="shared" si="16"/>
        <v>0</v>
      </c>
      <c r="O40" s="16">
        <f t="shared" si="16"/>
        <v>0</v>
      </c>
      <c r="P40" s="16">
        <f t="shared" si="16"/>
        <v>0</v>
      </c>
      <c r="Q40" s="16">
        <f t="shared" si="16"/>
        <v>0</v>
      </c>
      <c r="R40" s="16">
        <f t="shared" si="16"/>
        <v>0</v>
      </c>
      <c r="S40" s="16">
        <f t="shared" si="16"/>
        <v>0</v>
      </c>
      <c r="T40" s="16">
        <f t="shared" si="16"/>
        <v>0</v>
      </c>
      <c r="U40" s="16">
        <f t="shared" si="16"/>
        <v>0</v>
      </c>
      <c r="V40" s="16">
        <f t="shared" si="16"/>
        <v>0</v>
      </c>
      <c r="W40" s="16">
        <f t="shared" si="16"/>
        <v>0</v>
      </c>
      <c r="X40" s="16">
        <f t="shared" si="16"/>
        <v>12</v>
      </c>
      <c r="Y40" s="16">
        <f t="shared" si="16"/>
        <v>12</v>
      </c>
      <c r="Z40" s="16">
        <f t="shared" si="16"/>
        <v>8</v>
      </c>
      <c r="AA40" s="16">
        <f t="shared" si="16"/>
        <v>10</v>
      </c>
      <c r="AB40" s="16">
        <f t="shared" si="16"/>
        <v>8</v>
      </c>
      <c r="AC40" s="16">
        <f t="shared" si="16"/>
        <v>9</v>
      </c>
      <c r="AD40" s="16">
        <f t="shared" si="16"/>
        <v>8</v>
      </c>
      <c r="AE40" s="16">
        <f t="shared" si="16"/>
        <v>9</v>
      </c>
      <c r="AF40" s="16">
        <f t="shared" si="16"/>
        <v>8</v>
      </c>
      <c r="AG40" s="16">
        <f t="shared" si="16"/>
        <v>11</v>
      </c>
      <c r="AH40" s="16">
        <f t="shared" si="16"/>
        <v>9</v>
      </c>
      <c r="AI40" s="16">
        <f t="shared" si="16"/>
        <v>9</v>
      </c>
      <c r="AJ40" s="16">
        <f t="shared" si="16"/>
        <v>8</v>
      </c>
      <c r="AK40" s="16">
        <f t="shared" si="16"/>
        <v>9</v>
      </c>
      <c r="AL40" s="16">
        <f t="shared" si="16"/>
        <v>11</v>
      </c>
      <c r="AM40" s="16">
        <f t="shared" si="16"/>
        <v>9</v>
      </c>
      <c r="AN40" s="16">
        <f t="shared" si="16"/>
        <v>8</v>
      </c>
      <c r="AO40" s="16">
        <f t="shared" si="16"/>
        <v>9</v>
      </c>
      <c r="AP40" s="16">
        <f t="shared" si="16"/>
        <v>8</v>
      </c>
      <c r="AQ40" s="16">
        <f t="shared" si="16"/>
        <v>9</v>
      </c>
      <c r="AR40" s="16">
        <f t="shared" si="16"/>
        <v>0</v>
      </c>
      <c r="AS40" s="16">
        <f t="shared" si="16"/>
        <v>0</v>
      </c>
      <c r="AT40" s="16">
        <f t="shared" si="16"/>
        <v>0</v>
      </c>
      <c r="AU40" s="16">
        <f t="shared" si="16"/>
        <v>0</v>
      </c>
      <c r="AV40" s="16">
        <f t="shared" si="16"/>
        <v>0</v>
      </c>
      <c r="AW40" s="16">
        <f t="shared" si="16"/>
        <v>0</v>
      </c>
      <c r="AX40" s="16">
        <f t="shared" si="16"/>
        <v>0</v>
      </c>
      <c r="AY40" s="16">
        <f t="shared" si="16"/>
        <v>0</v>
      </c>
      <c r="AZ40" s="16">
        <f t="shared" si="16"/>
        <v>0</v>
      </c>
      <c r="BA40" s="16">
        <f t="shared" si="16"/>
        <v>0</v>
      </c>
      <c r="BB40" s="16">
        <f t="shared" si="16"/>
        <v>0</v>
      </c>
      <c r="BC40" s="16">
        <f t="shared" si="16"/>
        <v>0</v>
      </c>
      <c r="BD40" s="16">
        <f t="shared" si="16"/>
        <v>0</v>
      </c>
      <c r="BE40" s="16">
        <f t="shared" si="16"/>
        <v>0</v>
      </c>
      <c r="BF40" s="16">
        <f t="shared" si="16"/>
        <v>184</v>
      </c>
      <c r="BG40" s="17"/>
    </row>
    <row r="41" spans="1:59" s="5" customFormat="1" ht="15.75" customHeight="1" x14ac:dyDescent="0.25">
      <c r="A41" s="71"/>
      <c r="B41" s="143" t="s">
        <v>181</v>
      </c>
      <c r="C41" s="117" t="s">
        <v>171</v>
      </c>
      <c r="D41" s="59" t="s">
        <v>29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>
        <v>24</v>
      </c>
      <c r="Y41" s="12">
        <v>24</v>
      </c>
      <c r="Z41" s="12">
        <v>16</v>
      </c>
      <c r="AA41" s="12">
        <v>20</v>
      </c>
      <c r="AB41" s="12">
        <v>16</v>
      </c>
      <c r="AC41" s="12">
        <v>18</v>
      </c>
      <c r="AD41" s="12">
        <v>16</v>
      </c>
      <c r="AE41" s="12">
        <v>18</v>
      </c>
      <c r="AF41" s="12">
        <v>16</v>
      </c>
      <c r="AG41" s="12">
        <v>22</v>
      </c>
      <c r="AH41" s="12">
        <v>18</v>
      </c>
      <c r="AI41" s="12">
        <v>18</v>
      </c>
      <c r="AJ41" s="12">
        <v>16</v>
      </c>
      <c r="AK41" s="12">
        <v>18</v>
      </c>
      <c r="AL41" s="12">
        <v>22</v>
      </c>
      <c r="AM41" s="12">
        <v>18</v>
      </c>
      <c r="AN41" s="12">
        <v>16</v>
      </c>
      <c r="AO41" s="12">
        <v>18</v>
      </c>
      <c r="AP41" s="12">
        <v>16</v>
      </c>
      <c r="AQ41" s="12">
        <v>17</v>
      </c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>
        <f t="shared" ref="BF41:BF47" si="17">SUM(E41:BE41)</f>
        <v>367</v>
      </c>
      <c r="BG41" s="6"/>
    </row>
    <row r="42" spans="1:59" s="5" customFormat="1" ht="12" customHeight="1" x14ac:dyDescent="0.25">
      <c r="A42" s="71"/>
      <c r="B42" s="145"/>
      <c r="C42" s="118"/>
      <c r="D42" s="59" t="s">
        <v>30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>
        <v>12</v>
      </c>
      <c r="Y42" s="12">
        <v>12</v>
      </c>
      <c r="Z42" s="12">
        <v>8</v>
      </c>
      <c r="AA42" s="12">
        <v>10</v>
      </c>
      <c r="AB42" s="12">
        <v>8</v>
      </c>
      <c r="AC42" s="12">
        <v>9</v>
      </c>
      <c r="AD42" s="12">
        <v>8</v>
      </c>
      <c r="AE42" s="12">
        <v>9</v>
      </c>
      <c r="AF42" s="12">
        <v>8</v>
      </c>
      <c r="AG42" s="12">
        <v>11</v>
      </c>
      <c r="AH42" s="12">
        <v>9</v>
      </c>
      <c r="AI42" s="12">
        <v>9</v>
      </c>
      <c r="AJ42" s="12">
        <v>8</v>
      </c>
      <c r="AK42" s="12">
        <v>9</v>
      </c>
      <c r="AL42" s="12">
        <v>11</v>
      </c>
      <c r="AM42" s="12">
        <v>9</v>
      </c>
      <c r="AN42" s="12">
        <v>8</v>
      </c>
      <c r="AO42" s="12">
        <v>9</v>
      </c>
      <c r="AP42" s="12">
        <v>8</v>
      </c>
      <c r="AQ42" s="12">
        <v>9</v>
      </c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>
        <f t="shared" si="17"/>
        <v>184</v>
      </c>
      <c r="BG42" s="6"/>
    </row>
    <row r="43" spans="1:59" s="5" customFormat="1" ht="9.75" customHeight="1" x14ac:dyDescent="0.25">
      <c r="A43" s="71"/>
      <c r="B43" s="23" t="s">
        <v>182</v>
      </c>
      <c r="C43" s="69" t="s">
        <v>104</v>
      </c>
      <c r="D43" s="59" t="s">
        <v>29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>
        <v>6</v>
      </c>
      <c r="AA43" s="12">
        <v>6</v>
      </c>
      <c r="AB43" s="12">
        <v>6</v>
      </c>
      <c r="AC43" s="12">
        <v>6</v>
      </c>
      <c r="AD43" s="12">
        <v>6</v>
      </c>
      <c r="AE43" s="12">
        <v>6</v>
      </c>
      <c r="AF43" s="12">
        <v>6</v>
      </c>
      <c r="AG43" s="12">
        <v>6</v>
      </c>
      <c r="AH43" s="12">
        <v>6</v>
      </c>
      <c r="AI43" s="12">
        <v>6</v>
      </c>
      <c r="AJ43" s="12">
        <v>6</v>
      </c>
      <c r="AK43" s="12">
        <v>6</v>
      </c>
      <c r="AL43" s="12">
        <v>6</v>
      </c>
      <c r="AM43" s="12">
        <v>6</v>
      </c>
      <c r="AN43" s="12">
        <v>6</v>
      </c>
      <c r="AO43" s="12">
        <v>6</v>
      </c>
      <c r="AP43" s="12">
        <v>6</v>
      </c>
      <c r="AQ43" s="12">
        <v>6</v>
      </c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>
        <f t="shared" si="17"/>
        <v>108</v>
      </c>
      <c r="BG43" s="6"/>
    </row>
    <row r="44" spans="1:59" s="5" customFormat="1" ht="9.75" customHeight="1" x14ac:dyDescent="0.25">
      <c r="A44" s="71"/>
      <c r="B44" s="48" t="s">
        <v>183</v>
      </c>
      <c r="C44" s="56" t="s">
        <v>105</v>
      </c>
      <c r="D44" s="59" t="s">
        <v>29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>
        <v>36</v>
      </c>
      <c r="AS44" s="12">
        <v>36</v>
      </c>
      <c r="AT44" s="12">
        <v>36</v>
      </c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>
        <f t="shared" si="17"/>
        <v>108</v>
      </c>
      <c r="BG44" s="6"/>
    </row>
    <row r="45" spans="1:59" s="21" customFormat="1" ht="9.75" customHeight="1" x14ac:dyDescent="0.25">
      <c r="A45" s="44"/>
      <c r="B45" s="106" t="s">
        <v>106</v>
      </c>
      <c r="C45" s="106"/>
      <c r="D45" s="106"/>
      <c r="E45" s="19">
        <f>E18+E14+E6</f>
        <v>36</v>
      </c>
      <c r="F45" s="19">
        <f t="shared" ref="F45:BF45" si="18">F18+F14+F6</f>
        <v>36</v>
      </c>
      <c r="G45" s="19">
        <f t="shared" si="18"/>
        <v>36</v>
      </c>
      <c r="H45" s="19">
        <f t="shared" si="18"/>
        <v>36</v>
      </c>
      <c r="I45" s="19">
        <f t="shared" si="18"/>
        <v>36</v>
      </c>
      <c r="J45" s="19">
        <f t="shared" si="18"/>
        <v>36</v>
      </c>
      <c r="K45" s="19">
        <f t="shared" si="18"/>
        <v>36</v>
      </c>
      <c r="L45" s="19">
        <f t="shared" si="18"/>
        <v>36</v>
      </c>
      <c r="M45" s="19">
        <f t="shared" si="18"/>
        <v>36</v>
      </c>
      <c r="N45" s="19">
        <f t="shared" si="18"/>
        <v>36</v>
      </c>
      <c r="O45" s="19">
        <f t="shared" si="18"/>
        <v>36</v>
      </c>
      <c r="P45" s="19">
        <f t="shared" si="18"/>
        <v>36</v>
      </c>
      <c r="Q45" s="19">
        <f t="shared" si="18"/>
        <v>36</v>
      </c>
      <c r="R45" s="19">
        <f t="shared" si="18"/>
        <v>36</v>
      </c>
      <c r="S45" s="19">
        <f t="shared" si="18"/>
        <v>36</v>
      </c>
      <c r="T45" s="19">
        <f t="shared" si="18"/>
        <v>36</v>
      </c>
      <c r="U45" s="19">
        <f t="shared" si="18"/>
        <v>0</v>
      </c>
      <c r="V45" s="19">
        <f t="shared" si="18"/>
        <v>0</v>
      </c>
      <c r="W45" s="19">
        <f t="shared" si="18"/>
        <v>0</v>
      </c>
      <c r="X45" s="19">
        <f t="shared" si="18"/>
        <v>36</v>
      </c>
      <c r="Y45" s="19">
        <f t="shared" si="18"/>
        <v>36</v>
      </c>
      <c r="Z45" s="19">
        <f t="shared" si="18"/>
        <v>36</v>
      </c>
      <c r="AA45" s="19">
        <f t="shared" si="18"/>
        <v>36</v>
      </c>
      <c r="AB45" s="19">
        <f t="shared" si="18"/>
        <v>36</v>
      </c>
      <c r="AC45" s="19">
        <f t="shared" si="18"/>
        <v>36</v>
      </c>
      <c r="AD45" s="19">
        <f t="shared" si="18"/>
        <v>36</v>
      </c>
      <c r="AE45" s="19">
        <f t="shared" si="18"/>
        <v>36</v>
      </c>
      <c r="AF45" s="19">
        <f t="shared" si="18"/>
        <v>36</v>
      </c>
      <c r="AG45" s="19">
        <f t="shared" si="18"/>
        <v>36</v>
      </c>
      <c r="AH45" s="19">
        <f t="shared" si="18"/>
        <v>36</v>
      </c>
      <c r="AI45" s="19">
        <f t="shared" si="18"/>
        <v>36</v>
      </c>
      <c r="AJ45" s="19">
        <f t="shared" si="18"/>
        <v>36</v>
      </c>
      <c r="AK45" s="19">
        <f t="shared" si="18"/>
        <v>36</v>
      </c>
      <c r="AL45" s="19">
        <f t="shared" si="18"/>
        <v>36</v>
      </c>
      <c r="AM45" s="19">
        <f t="shared" si="18"/>
        <v>36</v>
      </c>
      <c r="AN45" s="19">
        <f t="shared" si="18"/>
        <v>36</v>
      </c>
      <c r="AO45" s="19">
        <f t="shared" si="18"/>
        <v>36</v>
      </c>
      <c r="AP45" s="19">
        <f t="shared" si="18"/>
        <v>36</v>
      </c>
      <c r="AQ45" s="19">
        <f t="shared" si="18"/>
        <v>36</v>
      </c>
      <c r="AR45" s="19">
        <f t="shared" si="18"/>
        <v>36</v>
      </c>
      <c r="AS45" s="19">
        <f t="shared" si="18"/>
        <v>36</v>
      </c>
      <c r="AT45" s="19">
        <f t="shared" si="18"/>
        <v>36</v>
      </c>
      <c r="AU45" s="19">
        <f t="shared" si="18"/>
        <v>0</v>
      </c>
      <c r="AV45" s="19">
        <f t="shared" si="18"/>
        <v>0</v>
      </c>
      <c r="AW45" s="19">
        <f t="shared" si="18"/>
        <v>0</v>
      </c>
      <c r="AX45" s="19">
        <f t="shared" si="18"/>
        <v>0</v>
      </c>
      <c r="AY45" s="19">
        <f t="shared" si="18"/>
        <v>0</v>
      </c>
      <c r="AZ45" s="19">
        <f t="shared" si="18"/>
        <v>0</v>
      </c>
      <c r="BA45" s="19">
        <f t="shared" si="18"/>
        <v>0</v>
      </c>
      <c r="BB45" s="19">
        <f t="shared" si="18"/>
        <v>0</v>
      </c>
      <c r="BC45" s="19">
        <f t="shared" si="18"/>
        <v>0</v>
      </c>
      <c r="BD45" s="19">
        <f t="shared" si="18"/>
        <v>0</v>
      </c>
      <c r="BE45" s="19">
        <f t="shared" si="18"/>
        <v>0</v>
      </c>
      <c r="BF45" s="19">
        <f t="shared" si="18"/>
        <v>1404</v>
      </c>
      <c r="BG45" s="20"/>
    </row>
    <row r="46" spans="1:59" s="21" customFormat="1" ht="9.75" customHeight="1" x14ac:dyDescent="0.25">
      <c r="A46" s="44"/>
      <c r="B46" s="106" t="s">
        <v>107</v>
      </c>
      <c r="C46" s="106"/>
      <c r="D46" s="106"/>
      <c r="E46" s="19">
        <f>E19+E15+E7</f>
        <v>18</v>
      </c>
      <c r="F46" s="19">
        <f t="shared" ref="F46:BF46" si="19">F19+F15+F7</f>
        <v>18</v>
      </c>
      <c r="G46" s="19">
        <f t="shared" si="19"/>
        <v>18</v>
      </c>
      <c r="H46" s="19">
        <f t="shared" si="19"/>
        <v>18</v>
      </c>
      <c r="I46" s="19">
        <f t="shared" si="19"/>
        <v>18</v>
      </c>
      <c r="J46" s="19">
        <f t="shared" si="19"/>
        <v>18</v>
      </c>
      <c r="K46" s="19">
        <f t="shared" si="19"/>
        <v>18</v>
      </c>
      <c r="L46" s="19">
        <f t="shared" si="19"/>
        <v>18</v>
      </c>
      <c r="M46" s="19">
        <f t="shared" si="19"/>
        <v>18</v>
      </c>
      <c r="N46" s="19">
        <f t="shared" si="19"/>
        <v>18</v>
      </c>
      <c r="O46" s="19">
        <f t="shared" si="19"/>
        <v>18</v>
      </c>
      <c r="P46" s="19">
        <f t="shared" si="19"/>
        <v>18</v>
      </c>
      <c r="Q46" s="19">
        <f t="shared" si="19"/>
        <v>18</v>
      </c>
      <c r="R46" s="19">
        <f t="shared" si="19"/>
        <v>18</v>
      </c>
      <c r="S46" s="19">
        <f t="shared" si="19"/>
        <v>18</v>
      </c>
      <c r="T46" s="19">
        <f t="shared" si="19"/>
        <v>18</v>
      </c>
      <c r="U46" s="19">
        <f t="shared" si="19"/>
        <v>0</v>
      </c>
      <c r="V46" s="19">
        <f t="shared" si="19"/>
        <v>0</v>
      </c>
      <c r="W46" s="19">
        <f t="shared" si="19"/>
        <v>0</v>
      </c>
      <c r="X46" s="19">
        <f t="shared" si="19"/>
        <v>18</v>
      </c>
      <c r="Y46" s="19">
        <f t="shared" si="19"/>
        <v>17</v>
      </c>
      <c r="Z46" s="19">
        <f t="shared" si="19"/>
        <v>15</v>
      </c>
      <c r="AA46" s="19">
        <f t="shared" si="19"/>
        <v>16</v>
      </c>
      <c r="AB46" s="19">
        <f t="shared" si="19"/>
        <v>15</v>
      </c>
      <c r="AC46" s="19">
        <f t="shared" si="19"/>
        <v>15</v>
      </c>
      <c r="AD46" s="19">
        <f t="shared" si="19"/>
        <v>15</v>
      </c>
      <c r="AE46" s="19">
        <f t="shared" si="19"/>
        <v>15</v>
      </c>
      <c r="AF46" s="19">
        <f t="shared" si="19"/>
        <v>15</v>
      </c>
      <c r="AG46" s="19">
        <f t="shared" si="19"/>
        <v>16</v>
      </c>
      <c r="AH46" s="19">
        <f t="shared" si="19"/>
        <v>14</v>
      </c>
      <c r="AI46" s="19">
        <f t="shared" si="19"/>
        <v>15</v>
      </c>
      <c r="AJ46" s="19">
        <f t="shared" si="19"/>
        <v>15</v>
      </c>
      <c r="AK46" s="19">
        <f t="shared" si="19"/>
        <v>15</v>
      </c>
      <c r="AL46" s="19">
        <f t="shared" si="19"/>
        <v>15</v>
      </c>
      <c r="AM46" s="19">
        <f t="shared" si="19"/>
        <v>15</v>
      </c>
      <c r="AN46" s="19">
        <f t="shared" si="19"/>
        <v>15</v>
      </c>
      <c r="AO46" s="19">
        <f t="shared" si="19"/>
        <v>15</v>
      </c>
      <c r="AP46" s="19">
        <f t="shared" si="19"/>
        <v>15</v>
      </c>
      <c r="AQ46" s="19">
        <f t="shared" si="19"/>
        <v>15</v>
      </c>
      <c r="AR46" s="19">
        <f t="shared" si="19"/>
        <v>0</v>
      </c>
      <c r="AS46" s="19">
        <f t="shared" si="19"/>
        <v>0</v>
      </c>
      <c r="AT46" s="19">
        <f t="shared" si="19"/>
        <v>0</v>
      </c>
      <c r="AU46" s="19">
        <f t="shared" si="19"/>
        <v>0</v>
      </c>
      <c r="AV46" s="19">
        <f t="shared" si="19"/>
        <v>0</v>
      </c>
      <c r="AW46" s="19">
        <f t="shared" si="19"/>
        <v>0</v>
      </c>
      <c r="AX46" s="19">
        <f t="shared" si="19"/>
        <v>0</v>
      </c>
      <c r="AY46" s="19">
        <f t="shared" si="19"/>
        <v>0</v>
      </c>
      <c r="AZ46" s="19">
        <f t="shared" si="19"/>
        <v>0</v>
      </c>
      <c r="BA46" s="19">
        <f t="shared" si="19"/>
        <v>0</v>
      </c>
      <c r="BB46" s="19">
        <f t="shared" si="19"/>
        <v>0</v>
      </c>
      <c r="BC46" s="19">
        <f t="shared" si="19"/>
        <v>0</v>
      </c>
      <c r="BD46" s="19">
        <f t="shared" si="19"/>
        <v>0</v>
      </c>
      <c r="BE46" s="19">
        <f t="shared" si="19"/>
        <v>0</v>
      </c>
      <c r="BF46" s="19">
        <f t="shared" si="19"/>
        <v>594</v>
      </c>
      <c r="BG46" s="20"/>
    </row>
    <row r="47" spans="1:59" s="21" customFormat="1" ht="9.75" customHeight="1" x14ac:dyDescent="0.25">
      <c r="A47" s="44"/>
      <c r="B47" s="49" t="s">
        <v>207</v>
      </c>
      <c r="C47" s="68" t="s">
        <v>208</v>
      </c>
      <c r="D47" s="50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>
        <v>36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>
        <v>36</v>
      </c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>
        <f t="shared" si="17"/>
        <v>72</v>
      </c>
      <c r="BG47" s="20"/>
    </row>
    <row r="48" spans="1:59" s="21" customFormat="1" ht="15" customHeight="1" x14ac:dyDescent="0.25">
      <c r="A48" s="38"/>
      <c r="B48" s="106" t="s">
        <v>108</v>
      </c>
      <c r="C48" s="123"/>
      <c r="D48" s="52"/>
      <c r="E48" s="19">
        <f>E45+E46+E47</f>
        <v>54</v>
      </c>
      <c r="F48" s="19">
        <f t="shared" ref="F48:BF48" si="20">F45+F46+F47</f>
        <v>54</v>
      </c>
      <c r="G48" s="19">
        <f t="shared" si="20"/>
        <v>54</v>
      </c>
      <c r="H48" s="19">
        <f t="shared" si="20"/>
        <v>54</v>
      </c>
      <c r="I48" s="19">
        <f t="shared" si="20"/>
        <v>54</v>
      </c>
      <c r="J48" s="19">
        <f t="shared" si="20"/>
        <v>54</v>
      </c>
      <c r="K48" s="19">
        <f t="shared" si="20"/>
        <v>54</v>
      </c>
      <c r="L48" s="19">
        <f t="shared" si="20"/>
        <v>54</v>
      </c>
      <c r="M48" s="19">
        <f t="shared" si="20"/>
        <v>54</v>
      </c>
      <c r="N48" s="19">
        <f t="shared" si="20"/>
        <v>54</v>
      </c>
      <c r="O48" s="19">
        <f t="shared" si="20"/>
        <v>54</v>
      </c>
      <c r="P48" s="19">
        <f t="shared" si="20"/>
        <v>54</v>
      </c>
      <c r="Q48" s="19">
        <f t="shared" si="20"/>
        <v>54</v>
      </c>
      <c r="R48" s="19">
        <f t="shared" si="20"/>
        <v>54</v>
      </c>
      <c r="S48" s="19">
        <f t="shared" si="20"/>
        <v>54</v>
      </c>
      <c r="T48" s="19">
        <f t="shared" si="20"/>
        <v>54</v>
      </c>
      <c r="U48" s="19">
        <f t="shared" si="20"/>
        <v>36</v>
      </c>
      <c r="V48" s="19">
        <f t="shared" si="20"/>
        <v>0</v>
      </c>
      <c r="W48" s="19">
        <f t="shared" si="20"/>
        <v>0</v>
      </c>
      <c r="X48" s="19">
        <f t="shared" si="20"/>
        <v>54</v>
      </c>
      <c r="Y48" s="19">
        <f t="shared" si="20"/>
        <v>53</v>
      </c>
      <c r="Z48" s="19">
        <f t="shared" si="20"/>
        <v>51</v>
      </c>
      <c r="AA48" s="19">
        <f t="shared" si="20"/>
        <v>52</v>
      </c>
      <c r="AB48" s="19">
        <f t="shared" si="20"/>
        <v>51</v>
      </c>
      <c r="AC48" s="19">
        <f t="shared" si="20"/>
        <v>51</v>
      </c>
      <c r="AD48" s="19">
        <f t="shared" si="20"/>
        <v>51</v>
      </c>
      <c r="AE48" s="19">
        <f t="shared" si="20"/>
        <v>51</v>
      </c>
      <c r="AF48" s="19">
        <f t="shared" si="20"/>
        <v>51</v>
      </c>
      <c r="AG48" s="19">
        <f t="shared" si="20"/>
        <v>52</v>
      </c>
      <c r="AH48" s="19">
        <f t="shared" si="20"/>
        <v>50</v>
      </c>
      <c r="AI48" s="19">
        <f t="shared" si="20"/>
        <v>51</v>
      </c>
      <c r="AJ48" s="19">
        <f t="shared" si="20"/>
        <v>51</v>
      </c>
      <c r="AK48" s="19">
        <f t="shared" si="20"/>
        <v>51</v>
      </c>
      <c r="AL48" s="19">
        <f t="shared" si="20"/>
        <v>51</v>
      </c>
      <c r="AM48" s="19">
        <f t="shared" si="20"/>
        <v>51</v>
      </c>
      <c r="AN48" s="19">
        <f t="shared" si="20"/>
        <v>51</v>
      </c>
      <c r="AO48" s="19">
        <f t="shared" si="20"/>
        <v>51</v>
      </c>
      <c r="AP48" s="19">
        <f t="shared" si="20"/>
        <v>51</v>
      </c>
      <c r="AQ48" s="19">
        <f t="shared" si="20"/>
        <v>51</v>
      </c>
      <c r="AR48" s="19">
        <f t="shared" si="20"/>
        <v>36</v>
      </c>
      <c r="AS48" s="19">
        <f t="shared" si="20"/>
        <v>36</v>
      </c>
      <c r="AT48" s="19">
        <f t="shared" si="20"/>
        <v>36</v>
      </c>
      <c r="AU48" s="19">
        <f t="shared" si="20"/>
        <v>36</v>
      </c>
      <c r="AV48" s="19">
        <f t="shared" si="20"/>
        <v>0</v>
      </c>
      <c r="AW48" s="19">
        <f t="shared" si="20"/>
        <v>0</v>
      </c>
      <c r="AX48" s="19">
        <f t="shared" si="20"/>
        <v>0</v>
      </c>
      <c r="AY48" s="19">
        <f t="shared" si="20"/>
        <v>0</v>
      </c>
      <c r="AZ48" s="19">
        <f t="shared" si="20"/>
        <v>0</v>
      </c>
      <c r="BA48" s="19">
        <f t="shared" si="20"/>
        <v>0</v>
      </c>
      <c r="BB48" s="19">
        <f t="shared" si="20"/>
        <v>0</v>
      </c>
      <c r="BC48" s="19">
        <f t="shared" si="20"/>
        <v>0</v>
      </c>
      <c r="BD48" s="19">
        <f t="shared" si="20"/>
        <v>0</v>
      </c>
      <c r="BE48" s="19">
        <f t="shared" si="20"/>
        <v>0</v>
      </c>
      <c r="BF48" s="19">
        <f t="shared" si="20"/>
        <v>2070</v>
      </c>
    </row>
    <row r="50" spans="2:29" x14ac:dyDescent="0.2">
      <c r="B50" s="25"/>
      <c r="C50" s="11"/>
      <c r="D50" s="11"/>
      <c r="E50" s="11"/>
      <c r="F50" s="11"/>
    </row>
    <row r="52" spans="2:29" x14ac:dyDescent="0.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</sheetData>
  <mergeCells count="58">
    <mergeCell ref="B46:D46"/>
    <mergeCell ref="B39:B40"/>
    <mergeCell ref="C39:C40"/>
    <mergeCell ref="B41:B42"/>
    <mergeCell ref="C41:C42"/>
    <mergeCell ref="B45:D45"/>
    <mergeCell ref="B31:B32"/>
    <mergeCell ref="C31:C32"/>
    <mergeCell ref="B33:B34"/>
    <mergeCell ref="C33:C34"/>
    <mergeCell ref="B35:B38"/>
    <mergeCell ref="C35:C38"/>
    <mergeCell ref="B24:B25"/>
    <mergeCell ref="C24:C25"/>
    <mergeCell ref="B26:B28"/>
    <mergeCell ref="C26:C28"/>
    <mergeCell ref="B29:B30"/>
    <mergeCell ref="C29:C30"/>
    <mergeCell ref="B18:B19"/>
    <mergeCell ref="C18:C19"/>
    <mergeCell ref="B20:B21"/>
    <mergeCell ref="C20:C21"/>
    <mergeCell ref="B22:B23"/>
    <mergeCell ref="C22:C23"/>
    <mergeCell ref="C12:C13"/>
    <mergeCell ref="B14:B15"/>
    <mergeCell ref="C14:C15"/>
    <mergeCell ref="B16:B17"/>
    <mergeCell ref="C16:C17"/>
    <mergeCell ref="BA1:BD1"/>
    <mergeCell ref="BF1:BF5"/>
    <mergeCell ref="E2:BE2"/>
    <mergeCell ref="E4:BE4"/>
    <mergeCell ref="S1:U1"/>
    <mergeCell ref="W1:Z1"/>
    <mergeCell ref="AB1:AD1"/>
    <mergeCell ref="AF1:AH1"/>
    <mergeCell ref="AJ1:AL1"/>
    <mergeCell ref="AN1:AQ1"/>
    <mergeCell ref="F1:H1"/>
    <mergeCell ref="J1:M1"/>
    <mergeCell ref="N1:Q1"/>
    <mergeCell ref="A6:A44"/>
    <mergeCell ref="B48:C48"/>
    <mergeCell ref="B52:AC52"/>
    <mergeCell ref="AS1:AU1"/>
    <mergeCell ref="AW1:AZ1"/>
    <mergeCell ref="A1:A5"/>
    <mergeCell ref="B1:B5"/>
    <mergeCell ref="C1:C5"/>
    <mergeCell ref="D1:D5"/>
    <mergeCell ref="B6:B7"/>
    <mergeCell ref="C6:C7"/>
    <mergeCell ref="B8:B9"/>
    <mergeCell ref="C8:C9"/>
    <mergeCell ref="B10:B11"/>
    <mergeCell ref="C10:C11"/>
    <mergeCell ref="B12:B13"/>
  </mergeCells>
  <pageMargins left="0.25" right="0.25" top="0.75" bottom="0.75" header="0.3" footer="0.3"/>
  <pageSetup paperSize="9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7"/>
  <sheetViews>
    <sheetView zoomScale="130" zoomScaleNormal="130" zoomScaleSheetLayoutView="115" workbookViewId="0">
      <selection activeCell="D30" sqref="A30:XFD31"/>
    </sheetView>
  </sheetViews>
  <sheetFormatPr defaultRowHeight="10.5" x14ac:dyDescent="0.2"/>
  <cols>
    <col min="1" max="1" width="1.28515625" style="1" customWidth="1"/>
    <col min="2" max="2" width="6.42578125" style="26" customWidth="1"/>
    <col min="3" max="3" width="19.7109375" style="1" customWidth="1"/>
    <col min="4" max="4" width="8.28515625" style="1" customWidth="1"/>
    <col min="5" max="57" width="2" style="1" customWidth="1"/>
    <col min="58" max="58" width="4.42578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71" t="s">
        <v>185</v>
      </c>
      <c r="B1" s="72" t="s">
        <v>0</v>
      </c>
      <c r="C1" s="75" t="s">
        <v>1</v>
      </c>
      <c r="D1" s="78" t="s">
        <v>109</v>
      </c>
      <c r="E1" s="2" t="s">
        <v>2</v>
      </c>
      <c r="F1" s="81" t="s">
        <v>3</v>
      </c>
      <c r="G1" s="82"/>
      <c r="H1" s="83"/>
      <c r="I1" s="2" t="s">
        <v>4</v>
      </c>
      <c r="J1" s="81" t="s">
        <v>5</v>
      </c>
      <c r="K1" s="82"/>
      <c r="L1" s="82"/>
      <c r="M1" s="83"/>
      <c r="N1" s="81" t="s">
        <v>6</v>
      </c>
      <c r="O1" s="82"/>
      <c r="P1" s="82"/>
      <c r="Q1" s="83"/>
      <c r="R1" s="2" t="s">
        <v>7</v>
      </c>
      <c r="S1" s="81" t="s">
        <v>8</v>
      </c>
      <c r="T1" s="82"/>
      <c r="U1" s="83"/>
      <c r="V1" s="2" t="s">
        <v>9</v>
      </c>
      <c r="W1" s="81" t="s">
        <v>10</v>
      </c>
      <c r="X1" s="82"/>
      <c r="Y1" s="82"/>
      <c r="Z1" s="83"/>
      <c r="AA1" s="2" t="s">
        <v>11</v>
      </c>
      <c r="AB1" s="81" t="s">
        <v>12</v>
      </c>
      <c r="AC1" s="82"/>
      <c r="AD1" s="83"/>
      <c r="AE1" s="2" t="s">
        <v>13</v>
      </c>
      <c r="AF1" s="81" t="s">
        <v>14</v>
      </c>
      <c r="AG1" s="82"/>
      <c r="AH1" s="83"/>
      <c r="AI1" s="2" t="s">
        <v>15</v>
      </c>
      <c r="AJ1" s="81" t="s">
        <v>16</v>
      </c>
      <c r="AK1" s="82"/>
      <c r="AL1" s="83"/>
      <c r="AM1" s="2" t="s">
        <v>17</v>
      </c>
      <c r="AN1" s="81" t="s">
        <v>18</v>
      </c>
      <c r="AO1" s="82"/>
      <c r="AP1" s="82"/>
      <c r="AQ1" s="83"/>
      <c r="AR1" s="2" t="s">
        <v>19</v>
      </c>
      <c r="AS1" s="81" t="s">
        <v>20</v>
      </c>
      <c r="AT1" s="82"/>
      <c r="AU1" s="83"/>
      <c r="AV1" s="2" t="s">
        <v>21</v>
      </c>
      <c r="AW1" s="81" t="s">
        <v>22</v>
      </c>
      <c r="AX1" s="82"/>
      <c r="AY1" s="82"/>
      <c r="AZ1" s="83"/>
      <c r="BA1" s="81" t="s">
        <v>23</v>
      </c>
      <c r="BB1" s="82"/>
      <c r="BC1" s="82"/>
      <c r="BD1" s="83"/>
      <c r="BE1" s="3" t="s">
        <v>24</v>
      </c>
      <c r="BF1" s="96" t="s">
        <v>25</v>
      </c>
      <c r="BG1" s="4"/>
    </row>
    <row r="2" spans="1:59" s="5" customFormat="1" ht="9.9499999999999993" customHeight="1" x14ac:dyDescent="0.25">
      <c r="A2" s="71"/>
      <c r="B2" s="73"/>
      <c r="C2" s="76"/>
      <c r="D2" s="79"/>
      <c r="E2" s="81" t="s">
        <v>26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97"/>
      <c r="BG2" s="6"/>
    </row>
    <row r="3" spans="1:59" s="5" customFormat="1" ht="12.75" x14ac:dyDescent="0.25">
      <c r="A3" s="71"/>
      <c r="B3" s="73"/>
      <c r="C3" s="76"/>
      <c r="D3" s="79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97"/>
      <c r="BG3" s="6"/>
    </row>
    <row r="4" spans="1:59" s="5" customFormat="1" ht="13.5" customHeight="1" x14ac:dyDescent="0.25">
      <c r="A4" s="71"/>
      <c r="B4" s="73"/>
      <c r="C4" s="76"/>
      <c r="D4" s="79"/>
      <c r="E4" s="81" t="s">
        <v>27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97"/>
      <c r="BG4" s="6"/>
    </row>
    <row r="5" spans="1:59" ht="12.75" x14ac:dyDescent="0.2">
      <c r="A5" s="71"/>
      <c r="B5" s="74"/>
      <c r="C5" s="77"/>
      <c r="D5" s="79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98"/>
      <c r="BG5" s="11"/>
    </row>
    <row r="6" spans="1:59" s="21" customFormat="1" ht="14.25" customHeight="1" x14ac:dyDescent="0.25">
      <c r="A6" s="71"/>
      <c r="B6" s="127" t="s">
        <v>49</v>
      </c>
      <c r="C6" s="147" t="s">
        <v>110</v>
      </c>
      <c r="D6" s="34" t="s">
        <v>29</v>
      </c>
      <c r="E6" s="19">
        <f t="shared" ref="E6:AJ6" si="0">E8+E10+E12</f>
        <v>4</v>
      </c>
      <c r="F6" s="19">
        <f t="shared" si="0"/>
        <v>4</v>
      </c>
      <c r="G6" s="19">
        <f t="shared" si="0"/>
        <v>4</v>
      </c>
      <c r="H6" s="19">
        <f t="shared" si="0"/>
        <v>4</v>
      </c>
      <c r="I6" s="19">
        <f t="shared" si="0"/>
        <v>4</v>
      </c>
      <c r="J6" s="19">
        <f t="shared" si="0"/>
        <v>4</v>
      </c>
      <c r="K6" s="19">
        <f t="shared" si="0"/>
        <v>4</v>
      </c>
      <c r="L6" s="19">
        <f t="shared" si="0"/>
        <v>4</v>
      </c>
      <c r="M6" s="19">
        <f t="shared" si="0"/>
        <v>4</v>
      </c>
      <c r="N6" s="19">
        <f t="shared" si="0"/>
        <v>4</v>
      </c>
      <c r="O6" s="19">
        <f t="shared" si="0"/>
        <v>4</v>
      </c>
      <c r="P6" s="19">
        <f t="shared" si="0"/>
        <v>4</v>
      </c>
      <c r="Q6" s="19">
        <f t="shared" si="0"/>
        <v>4</v>
      </c>
      <c r="R6" s="19">
        <f t="shared" si="0"/>
        <v>4</v>
      </c>
      <c r="S6" s="19">
        <f t="shared" si="0"/>
        <v>4</v>
      </c>
      <c r="T6" s="19">
        <f t="shared" si="0"/>
        <v>4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6</v>
      </c>
      <c r="Y6" s="19">
        <f t="shared" si="0"/>
        <v>4</v>
      </c>
      <c r="Z6" s="19">
        <f t="shared" si="0"/>
        <v>2</v>
      </c>
      <c r="AA6" s="19">
        <f t="shared" si="0"/>
        <v>4</v>
      </c>
      <c r="AB6" s="19">
        <f t="shared" si="0"/>
        <v>6</v>
      </c>
      <c r="AC6" s="19">
        <f t="shared" si="0"/>
        <v>4</v>
      </c>
      <c r="AD6" s="19">
        <f t="shared" si="0"/>
        <v>4</v>
      </c>
      <c r="AE6" s="19">
        <f t="shared" si="0"/>
        <v>4</v>
      </c>
      <c r="AF6" s="19">
        <f t="shared" si="0"/>
        <v>6</v>
      </c>
      <c r="AG6" s="19">
        <f t="shared" si="0"/>
        <v>4</v>
      </c>
      <c r="AH6" s="19">
        <f t="shared" si="0"/>
        <v>4</v>
      </c>
      <c r="AI6" s="19">
        <f t="shared" si="0"/>
        <v>2</v>
      </c>
      <c r="AJ6" s="19">
        <f t="shared" si="0"/>
        <v>6</v>
      </c>
      <c r="AK6" s="19">
        <f t="shared" ref="AK6:BF6" si="1">AK8+AK10+AK12</f>
        <v>4</v>
      </c>
      <c r="AL6" s="19">
        <f t="shared" si="1"/>
        <v>6</v>
      </c>
      <c r="AM6" s="19">
        <f t="shared" si="1"/>
        <v>4</v>
      </c>
      <c r="AN6" s="19">
        <f t="shared" si="1"/>
        <v>6</v>
      </c>
      <c r="AO6" s="19">
        <f t="shared" si="1"/>
        <v>4</v>
      </c>
      <c r="AP6" s="19">
        <f t="shared" si="1"/>
        <v>2</v>
      </c>
      <c r="AQ6" s="19">
        <f t="shared" si="1"/>
        <v>8</v>
      </c>
      <c r="AR6" s="19">
        <f t="shared" si="1"/>
        <v>0</v>
      </c>
      <c r="AS6" s="19">
        <f t="shared" si="1"/>
        <v>0</v>
      </c>
      <c r="AT6" s="19">
        <f t="shared" si="1"/>
        <v>0</v>
      </c>
      <c r="AU6" s="19">
        <f t="shared" si="1"/>
        <v>0</v>
      </c>
      <c r="AV6" s="19">
        <f t="shared" si="1"/>
        <v>0</v>
      </c>
      <c r="AW6" s="19">
        <f t="shared" si="1"/>
        <v>0</v>
      </c>
      <c r="AX6" s="19">
        <f t="shared" si="1"/>
        <v>0</v>
      </c>
      <c r="AY6" s="19">
        <f t="shared" si="1"/>
        <v>0</v>
      </c>
      <c r="AZ6" s="19">
        <f t="shared" si="1"/>
        <v>0</v>
      </c>
      <c r="BA6" s="19">
        <f t="shared" si="1"/>
        <v>0</v>
      </c>
      <c r="BB6" s="19">
        <f t="shared" si="1"/>
        <v>0</v>
      </c>
      <c r="BC6" s="19">
        <f t="shared" si="1"/>
        <v>0</v>
      </c>
      <c r="BD6" s="19">
        <f t="shared" si="1"/>
        <v>0</v>
      </c>
      <c r="BE6" s="19">
        <f t="shared" si="1"/>
        <v>0</v>
      </c>
      <c r="BF6" s="19">
        <f t="shared" si="1"/>
        <v>154</v>
      </c>
      <c r="BG6" s="20"/>
    </row>
    <row r="7" spans="1:59" s="21" customFormat="1" ht="14.25" customHeight="1" x14ac:dyDescent="0.25">
      <c r="A7" s="71"/>
      <c r="B7" s="128"/>
      <c r="C7" s="148"/>
      <c r="D7" s="34" t="s">
        <v>30</v>
      </c>
      <c r="E7" s="19">
        <f>E9+E11+E16</f>
        <v>2</v>
      </c>
      <c r="F7" s="19">
        <f t="shared" ref="F7:BF7" si="2">F9+F11+F16</f>
        <v>2</v>
      </c>
      <c r="G7" s="19">
        <f t="shared" si="2"/>
        <v>2</v>
      </c>
      <c r="H7" s="19">
        <f t="shared" si="2"/>
        <v>2</v>
      </c>
      <c r="I7" s="19">
        <f t="shared" si="2"/>
        <v>2</v>
      </c>
      <c r="J7" s="19">
        <f t="shared" si="2"/>
        <v>2</v>
      </c>
      <c r="K7" s="19">
        <f t="shared" si="2"/>
        <v>2</v>
      </c>
      <c r="L7" s="19">
        <f t="shared" si="2"/>
        <v>2</v>
      </c>
      <c r="M7" s="19">
        <f t="shared" si="2"/>
        <v>2</v>
      </c>
      <c r="N7" s="19">
        <f t="shared" si="2"/>
        <v>2</v>
      </c>
      <c r="O7" s="19">
        <f t="shared" si="2"/>
        <v>2</v>
      </c>
      <c r="P7" s="19">
        <f t="shared" si="2"/>
        <v>2</v>
      </c>
      <c r="Q7" s="19">
        <f t="shared" si="2"/>
        <v>2</v>
      </c>
      <c r="R7" s="19">
        <f t="shared" si="2"/>
        <v>2</v>
      </c>
      <c r="S7" s="19">
        <f t="shared" si="2"/>
        <v>2</v>
      </c>
      <c r="T7" s="19">
        <f t="shared" si="2"/>
        <v>2</v>
      </c>
      <c r="U7" s="19">
        <f t="shared" si="2"/>
        <v>0</v>
      </c>
      <c r="V7" s="19">
        <f t="shared" si="2"/>
        <v>0</v>
      </c>
      <c r="W7" s="19">
        <f t="shared" si="2"/>
        <v>0</v>
      </c>
      <c r="X7" s="19">
        <f t="shared" si="2"/>
        <v>3</v>
      </c>
      <c r="Y7" s="19">
        <f t="shared" si="2"/>
        <v>3</v>
      </c>
      <c r="Z7" s="19">
        <f t="shared" si="2"/>
        <v>1</v>
      </c>
      <c r="AA7" s="19">
        <f t="shared" si="2"/>
        <v>1</v>
      </c>
      <c r="AB7" s="19">
        <f t="shared" si="2"/>
        <v>4</v>
      </c>
      <c r="AC7" s="19">
        <f t="shared" si="2"/>
        <v>3</v>
      </c>
      <c r="AD7" s="19">
        <f t="shared" si="2"/>
        <v>1</v>
      </c>
      <c r="AE7" s="19">
        <f t="shared" si="2"/>
        <v>3</v>
      </c>
      <c r="AF7" s="19">
        <f t="shared" si="2"/>
        <v>3</v>
      </c>
      <c r="AG7" s="19">
        <f t="shared" si="2"/>
        <v>3</v>
      </c>
      <c r="AH7" s="19">
        <f t="shared" si="2"/>
        <v>3</v>
      </c>
      <c r="AI7" s="19">
        <f t="shared" si="2"/>
        <v>1</v>
      </c>
      <c r="AJ7" s="19">
        <f t="shared" si="2"/>
        <v>3</v>
      </c>
      <c r="AK7" s="19">
        <f t="shared" si="2"/>
        <v>3</v>
      </c>
      <c r="AL7" s="19">
        <f t="shared" si="2"/>
        <v>2</v>
      </c>
      <c r="AM7" s="19">
        <f t="shared" si="2"/>
        <v>3</v>
      </c>
      <c r="AN7" s="19">
        <f t="shared" si="2"/>
        <v>2</v>
      </c>
      <c r="AO7" s="19">
        <f t="shared" si="2"/>
        <v>3</v>
      </c>
      <c r="AP7" s="19">
        <f t="shared" si="2"/>
        <v>1</v>
      </c>
      <c r="AQ7" s="19">
        <f t="shared" si="2"/>
        <v>4</v>
      </c>
      <c r="AR7" s="19">
        <f t="shared" si="2"/>
        <v>0</v>
      </c>
      <c r="AS7" s="19">
        <f t="shared" si="2"/>
        <v>0</v>
      </c>
      <c r="AT7" s="19">
        <f t="shared" si="2"/>
        <v>0</v>
      </c>
      <c r="AU7" s="19">
        <f t="shared" si="2"/>
        <v>0</v>
      </c>
      <c r="AV7" s="19">
        <f t="shared" si="2"/>
        <v>0</v>
      </c>
      <c r="AW7" s="19">
        <f t="shared" si="2"/>
        <v>0</v>
      </c>
      <c r="AX7" s="19">
        <f t="shared" si="2"/>
        <v>0</v>
      </c>
      <c r="AY7" s="19">
        <f t="shared" si="2"/>
        <v>0</v>
      </c>
      <c r="AZ7" s="19">
        <f t="shared" si="2"/>
        <v>0</v>
      </c>
      <c r="BA7" s="19">
        <f t="shared" si="2"/>
        <v>0</v>
      </c>
      <c r="BB7" s="19">
        <f t="shared" si="2"/>
        <v>0</v>
      </c>
      <c r="BC7" s="19">
        <f t="shared" si="2"/>
        <v>0</v>
      </c>
      <c r="BD7" s="19">
        <f t="shared" si="2"/>
        <v>0</v>
      </c>
      <c r="BE7" s="19">
        <f t="shared" si="2"/>
        <v>0</v>
      </c>
      <c r="BF7" s="19">
        <f t="shared" si="2"/>
        <v>82</v>
      </c>
      <c r="BG7" s="20"/>
    </row>
    <row r="8" spans="1:59" s="5" customFormat="1" ht="10.5" customHeight="1" x14ac:dyDescent="0.25">
      <c r="A8" s="71"/>
      <c r="B8" s="131" t="s">
        <v>168</v>
      </c>
      <c r="C8" s="133" t="s">
        <v>63</v>
      </c>
      <c r="D8" s="59" t="s">
        <v>29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>
        <v>2</v>
      </c>
      <c r="Y8" s="12">
        <v>2</v>
      </c>
      <c r="Z8" s="12">
        <v>2</v>
      </c>
      <c r="AA8" s="12">
        <v>2</v>
      </c>
      <c r="AB8" s="12">
        <v>4</v>
      </c>
      <c r="AC8" s="12">
        <v>2</v>
      </c>
      <c r="AD8" s="12">
        <v>2</v>
      </c>
      <c r="AE8" s="12">
        <v>2</v>
      </c>
      <c r="AF8" s="12">
        <v>2</v>
      </c>
      <c r="AG8" s="12">
        <v>2</v>
      </c>
      <c r="AH8" s="12">
        <v>2</v>
      </c>
      <c r="AI8" s="12">
        <v>2</v>
      </c>
      <c r="AJ8" s="12">
        <v>2</v>
      </c>
      <c r="AK8" s="12">
        <v>2</v>
      </c>
      <c r="AL8" s="12">
        <v>4</v>
      </c>
      <c r="AM8" s="12">
        <v>2</v>
      </c>
      <c r="AN8" s="12">
        <v>4</v>
      </c>
      <c r="AO8" s="12">
        <v>2</v>
      </c>
      <c r="AP8" s="12">
        <v>2</v>
      </c>
      <c r="AQ8" s="12">
        <v>4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>
        <f t="shared" ref="BF8:BF28" si="3">SUM(E8:BE8)</f>
        <v>48</v>
      </c>
      <c r="BG8" s="6"/>
    </row>
    <row r="9" spans="1:59" s="5" customFormat="1" ht="10.5" customHeight="1" x14ac:dyDescent="0.25">
      <c r="A9" s="71"/>
      <c r="B9" s="132"/>
      <c r="C9" s="134"/>
      <c r="D9" s="59" t="s">
        <v>30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>
        <v>1</v>
      </c>
      <c r="Y9" s="12">
        <v>1</v>
      </c>
      <c r="Z9" s="12">
        <v>1</v>
      </c>
      <c r="AA9" s="12">
        <v>1</v>
      </c>
      <c r="AB9" s="12">
        <v>2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>
        <v>1</v>
      </c>
      <c r="AL9" s="12">
        <v>2</v>
      </c>
      <c r="AM9" s="12">
        <v>1</v>
      </c>
      <c r="AN9" s="12">
        <v>2</v>
      </c>
      <c r="AO9" s="12">
        <v>1</v>
      </c>
      <c r="AP9" s="12">
        <v>1</v>
      </c>
      <c r="AQ9" s="12">
        <v>2</v>
      </c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f t="shared" si="3"/>
        <v>24</v>
      </c>
      <c r="BG9" s="6"/>
    </row>
    <row r="10" spans="1:59" s="5" customFormat="1" ht="10.5" customHeight="1" x14ac:dyDescent="0.25">
      <c r="A10" s="71"/>
      <c r="B10" s="131" t="s">
        <v>138</v>
      </c>
      <c r="C10" s="133" t="s">
        <v>36</v>
      </c>
      <c r="D10" s="59" t="s">
        <v>29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2">
        <v>2</v>
      </c>
      <c r="M10" s="12">
        <v>2</v>
      </c>
      <c r="N10" s="12">
        <v>2</v>
      </c>
      <c r="O10" s="12">
        <v>2</v>
      </c>
      <c r="P10" s="12">
        <v>2</v>
      </c>
      <c r="Q10" s="12">
        <v>2</v>
      </c>
      <c r="R10" s="12">
        <v>2</v>
      </c>
      <c r="S10" s="12">
        <v>2</v>
      </c>
      <c r="T10" s="12">
        <v>2</v>
      </c>
      <c r="U10" s="12"/>
      <c r="V10" s="12"/>
      <c r="W10" s="12"/>
      <c r="X10" s="12">
        <v>2</v>
      </c>
      <c r="Y10" s="12"/>
      <c r="Z10" s="12"/>
      <c r="AA10" s="12">
        <v>2</v>
      </c>
      <c r="AB10" s="12"/>
      <c r="AC10" s="12"/>
      <c r="AD10" s="12">
        <v>2</v>
      </c>
      <c r="AE10" s="12"/>
      <c r="AF10" s="12">
        <v>2</v>
      </c>
      <c r="AG10" s="12"/>
      <c r="AH10" s="12"/>
      <c r="AI10" s="12"/>
      <c r="AJ10" s="12">
        <v>2</v>
      </c>
      <c r="AK10" s="12"/>
      <c r="AL10" s="12">
        <v>2</v>
      </c>
      <c r="AM10" s="12"/>
      <c r="AN10" s="12">
        <v>2</v>
      </c>
      <c r="AO10" s="12"/>
      <c r="AP10" s="12"/>
      <c r="AQ10" s="12">
        <v>2</v>
      </c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f t="shared" si="3"/>
        <v>48</v>
      </c>
      <c r="BG10" s="6"/>
    </row>
    <row r="11" spans="1:59" s="5" customFormat="1" ht="10.5" customHeight="1" x14ac:dyDescent="0.25">
      <c r="A11" s="71"/>
      <c r="B11" s="132"/>
      <c r="C11" s="134"/>
      <c r="D11" s="59" t="s">
        <v>30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f t="shared" si="3"/>
        <v>0</v>
      </c>
      <c r="BG11" s="6"/>
    </row>
    <row r="12" spans="1:59" s="42" customFormat="1" ht="9.75" customHeight="1" x14ac:dyDescent="0.25">
      <c r="A12" s="71"/>
      <c r="B12" s="131" t="s">
        <v>139</v>
      </c>
      <c r="C12" s="133" t="s">
        <v>46</v>
      </c>
      <c r="D12" s="59" t="s">
        <v>29</v>
      </c>
      <c r="E12" s="40">
        <v>2</v>
      </c>
      <c r="F12" s="40">
        <v>2</v>
      </c>
      <c r="G12" s="40">
        <v>2</v>
      </c>
      <c r="H12" s="40">
        <v>2</v>
      </c>
      <c r="I12" s="40">
        <v>2</v>
      </c>
      <c r="J12" s="40">
        <v>2</v>
      </c>
      <c r="K12" s="40">
        <v>2</v>
      </c>
      <c r="L12" s="40">
        <v>2</v>
      </c>
      <c r="M12" s="40">
        <v>2</v>
      </c>
      <c r="N12" s="40">
        <v>2</v>
      </c>
      <c r="O12" s="40">
        <v>2</v>
      </c>
      <c r="P12" s="40">
        <v>2</v>
      </c>
      <c r="Q12" s="40">
        <v>2</v>
      </c>
      <c r="R12" s="40">
        <v>2</v>
      </c>
      <c r="S12" s="40">
        <v>2</v>
      </c>
      <c r="T12" s="40">
        <v>2</v>
      </c>
      <c r="U12" s="40"/>
      <c r="V12" s="40"/>
      <c r="W12" s="40"/>
      <c r="X12" s="40">
        <v>2</v>
      </c>
      <c r="Y12" s="40">
        <v>2</v>
      </c>
      <c r="Z12" s="40"/>
      <c r="AA12" s="40"/>
      <c r="AB12" s="40">
        <v>2</v>
      </c>
      <c r="AC12" s="40">
        <v>2</v>
      </c>
      <c r="AD12" s="40"/>
      <c r="AE12" s="40">
        <v>2</v>
      </c>
      <c r="AF12" s="40">
        <v>2</v>
      </c>
      <c r="AG12" s="40">
        <v>2</v>
      </c>
      <c r="AH12" s="40">
        <v>2</v>
      </c>
      <c r="AI12" s="40"/>
      <c r="AJ12" s="40">
        <v>2</v>
      </c>
      <c r="AK12" s="40">
        <v>2</v>
      </c>
      <c r="AL12" s="40"/>
      <c r="AM12" s="40">
        <v>2</v>
      </c>
      <c r="AN12" s="40"/>
      <c r="AO12" s="40">
        <v>2</v>
      </c>
      <c r="AP12" s="40"/>
      <c r="AQ12" s="40">
        <v>2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12">
        <f t="shared" si="3"/>
        <v>58</v>
      </c>
      <c r="BG12" s="41"/>
    </row>
    <row r="13" spans="1:59" s="21" customFormat="1" ht="10.5" hidden="1" customHeight="1" x14ac:dyDescent="0.25">
      <c r="A13" s="71"/>
      <c r="B13" s="135"/>
      <c r="C13" s="136"/>
      <c r="D13" s="34" t="s">
        <v>30</v>
      </c>
      <c r="E13" s="19">
        <f t="shared" ref="E13:AJ13" si="4">E14+E15</f>
        <v>0</v>
      </c>
      <c r="F13" s="19">
        <f t="shared" si="4"/>
        <v>0</v>
      </c>
      <c r="G13" s="19">
        <f t="shared" si="4"/>
        <v>0</v>
      </c>
      <c r="H13" s="19">
        <f t="shared" si="4"/>
        <v>0</v>
      </c>
      <c r="I13" s="19">
        <f t="shared" si="4"/>
        <v>0</v>
      </c>
      <c r="J13" s="19">
        <f t="shared" si="4"/>
        <v>0</v>
      </c>
      <c r="K13" s="19">
        <f t="shared" si="4"/>
        <v>0</v>
      </c>
      <c r="L13" s="19">
        <f t="shared" si="4"/>
        <v>0</v>
      </c>
      <c r="M13" s="19">
        <f t="shared" si="4"/>
        <v>0</v>
      </c>
      <c r="N13" s="19">
        <f t="shared" si="4"/>
        <v>0</v>
      </c>
      <c r="O13" s="19">
        <f t="shared" si="4"/>
        <v>0</v>
      </c>
      <c r="P13" s="19">
        <f t="shared" si="4"/>
        <v>0</v>
      </c>
      <c r="Q13" s="19">
        <f t="shared" si="4"/>
        <v>0</v>
      </c>
      <c r="R13" s="19">
        <f t="shared" si="4"/>
        <v>0</v>
      </c>
      <c r="S13" s="19">
        <f t="shared" si="4"/>
        <v>0</v>
      </c>
      <c r="T13" s="19">
        <f t="shared" si="4"/>
        <v>0</v>
      </c>
      <c r="U13" s="19">
        <f t="shared" si="4"/>
        <v>0</v>
      </c>
      <c r="V13" s="19">
        <f t="shared" si="4"/>
        <v>0</v>
      </c>
      <c r="W13" s="19">
        <f t="shared" si="4"/>
        <v>0</v>
      </c>
      <c r="X13" s="19">
        <f t="shared" si="4"/>
        <v>0</v>
      </c>
      <c r="Y13" s="19">
        <f t="shared" si="4"/>
        <v>0</v>
      </c>
      <c r="Z13" s="19">
        <f t="shared" si="4"/>
        <v>0</v>
      </c>
      <c r="AA13" s="19">
        <f t="shared" si="4"/>
        <v>0</v>
      </c>
      <c r="AB13" s="19">
        <f t="shared" si="4"/>
        <v>0</v>
      </c>
      <c r="AC13" s="19">
        <f t="shared" si="4"/>
        <v>0</v>
      </c>
      <c r="AD13" s="19">
        <f t="shared" si="4"/>
        <v>0</v>
      </c>
      <c r="AE13" s="19">
        <f t="shared" si="4"/>
        <v>0</v>
      </c>
      <c r="AF13" s="19">
        <f t="shared" si="4"/>
        <v>0</v>
      </c>
      <c r="AG13" s="19">
        <f t="shared" si="4"/>
        <v>0</v>
      </c>
      <c r="AH13" s="19">
        <f t="shared" si="4"/>
        <v>0</v>
      </c>
      <c r="AI13" s="19">
        <f t="shared" si="4"/>
        <v>0</v>
      </c>
      <c r="AJ13" s="19">
        <f t="shared" si="4"/>
        <v>0</v>
      </c>
      <c r="AK13" s="19">
        <f t="shared" ref="AK13:BE13" si="5">AK14+AK15</f>
        <v>0</v>
      </c>
      <c r="AL13" s="19">
        <f t="shared" si="5"/>
        <v>0</v>
      </c>
      <c r="AM13" s="19">
        <f t="shared" si="5"/>
        <v>0</v>
      </c>
      <c r="AN13" s="19">
        <f t="shared" si="5"/>
        <v>0</v>
      </c>
      <c r="AO13" s="19">
        <f t="shared" si="5"/>
        <v>0</v>
      </c>
      <c r="AP13" s="19">
        <f t="shared" si="5"/>
        <v>0</v>
      </c>
      <c r="AQ13" s="19">
        <f t="shared" si="5"/>
        <v>0</v>
      </c>
      <c r="AR13" s="19">
        <f t="shared" si="5"/>
        <v>0</v>
      </c>
      <c r="AS13" s="39">
        <f t="shared" si="5"/>
        <v>0</v>
      </c>
      <c r="AT13" s="19">
        <f t="shared" si="5"/>
        <v>0</v>
      </c>
      <c r="AU13" s="19">
        <f t="shared" si="5"/>
        <v>0</v>
      </c>
      <c r="AV13" s="19">
        <f t="shared" si="5"/>
        <v>0</v>
      </c>
      <c r="AW13" s="19">
        <f t="shared" si="5"/>
        <v>0</v>
      </c>
      <c r="AX13" s="19">
        <f t="shared" si="5"/>
        <v>0</v>
      </c>
      <c r="AY13" s="19">
        <f t="shared" si="5"/>
        <v>0</v>
      </c>
      <c r="AZ13" s="19">
        <f t="shared" si="5"/>
        <v>0</v>
      </c>
      <c r="BA13" s="19">
        <f t="shared" si="5"/>
        <v>0</v>
      </c>
      <c r="BB13" s="19">
        <f t="shared" si="5"/>
        <v>0</v>
      </c>
      <c r="BC13" s="19">
        <f t="shared" si="5"/>
        <v>0</v>
      </c>
      <c r="BD13" s="19">
        <f t="shared" si="5"/>
        <v>0</v>
      </c>
      <c r="BE13" s="19">
        <f t="shared" si="5"/>
        <v>0</v>
      </c>
      <c r="BF13" s="12">
        <f t="shared" si="3"/>
        <v>0</v>
      </c>
      <c r="BG13" s="22"/>
    </row>
    <row r="14" spans="1:59" s="5" customFormat="1" ht="9.75" hidden="1" customHeight="1" x14ac:dyDescent="0.25">
      <c r="A14" s="71"/>
      <c r="B14" s="135"/>
      <c r="C14" s="136"/>
      <c r="D14" s="14" t="s">
        <v>29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S14" s="14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>
        <f t="shared" si="3"/>
        <v>0</v>
      </c>
      <c r="BG14" s="13"/>
    </row>
    <row r="15" spans="1:59" s="5" customFormat="1" ht="19.5" hidden="1" customHeight="1" x14ac:dyDescent="0.25">
      <c r="A15" s="71"/>
      <c r="B15" s="135"/>
      <c r="C15" s="136"/>
      <c r="D15" s="14" t="s">
        <v>30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29"/>
      <c r="AR15" s="14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>
        <f t="shared" si="3"/>
        <v>0</v>
      </c>
      <c r="BG15" s="13"/>
    </row>
    <row r="16" spans="1:59" s="5" customFormat="1" ht="12.75" customHeight="1" x14ac:dyDescent="0.25">
      <c r="A16" s="71"/>
      <c r="B16" s="132"/>
      <c r="C16" s="134"/>
      <c r="D16" s="59" t="s">
        <v>30</v>
      </c>
      <c r="E16" s="40">
        <v>2</v>
      </c>
      <c r="F16" s="40">
        <v>2</v>
      </c>
      <c r="G16" s="40">
        <v>2</v>
      </c>
      <c r="H16" s="40">
        <v>2</v>
      </c>
      <c r="I16" s="40">
        <v>2</v>
      </c>
      <c r="J16" s="40">
        <v>2</v>
      </c>
      <c r="K16" s="40">
        <v>2</v>
      </c>
      <c r="L16" s="40">
        <v>2</v>
      </c>
      <c r="M16" s="40">
        <v>2</v>
      </c>
      <c r="N16" s="40">
        <v>2</v>
      </c>
      <c r="O16" s="40">
        <v>2</v>
      </c>
      <c r="P16" s="40">
        <v>2</v>
      </c>
      <c r="Q16" s="40">
        <v>2</v>
      </c>
      <c r="R16" s="40">
        <v>2</v>
      </c>
      <c r="S16" s="40">
        <v>2</v>
      </c>
      <c r="T16" s="40">
        <v>2</v>
      </c>
      <c r="U16" s="40"/>
      <c r="V16" s="40"/>
      <c r="W16" s="40"/>
      <c r="X16" s="40">
        <v>2</v>
      </c>
      <c r="Y16" s="40">
        <v>2</v>
      </c>
      <c r="Z16" s="40"/>
      <c r="AA16" s="40"/>
      <c r="AB16" s="40">
        <v>2</v>
      </c>
      <c r="AC16" s="40">
        <v>2</v>
      </c>
      <c r="AD16" s="40"/>
      <c r="AE16" s="40">
        <v>2</v>
      </c>
      <c r="AF16" s="40">
        <v>2</v>
      </c>
      <c r="AG16" s="40">
        <v>2</v>
      </c>
      <c r="AH16" s="40">
        <v>2</v>
      </c>
      <c r="AI16" s="40"/>
      <c r="AJ16" s="40">
        <v>2</v>
      </c>
      <c r="AK16" s="40">
        <v>2</v>
      </c>
      <c r="AL16" s="40"/>
      <c r="AM16" s="40">
        <v>2</v>
      </c>
      <c r="AN16" s="40"/>
      <c r="AO16" s="40">
        <v>2</v>
      </c>
      <c r="AP16" s="40"/>
      <c r="AQ16" s="40">
        <v>2</v>
      </c>
      <c r="AR16" s="40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f t="shared" si="3"/>
        <v>58</v>
      </c>
      <c r="BG16" s="13"/>
    </row>
    <row r="17" spans="1:59" s="21" customFormat="1" ht="10.5" customHeight="1" x14ac:dyDescent="0.25">
      <c r="A17" s="71"/>
      <c r="B17" s="127" t="s">
        <v>51</v>
      </c>
      <c r="C17" s="129" t="s">
        <v>52</v>
      </c>
      <c r="D17" s="34" t="s">
        <v>29</v>
      </c>
      <c r="E17" s="19">
        <f>E19+E28</f>
        <v>32</v>
      </c>
      <c r="F17" s="19">
        <f t="shared" ref="F17:BF17" si="6">F19+F28</f>
        <v>32</v>
      </c>
      <c r="G17" s="19">
        <f t="shared" si="6"/>
        <v>32</v>
      </c>
      <c r="H17" s="19">
        <f t="shared" si="6"/>
        <v>32</v>
      </c>
      <c r="I17" s="19">
        <f t="shared" si="6"/>
        <v>32</v>
      </c>
      <c r="J17" s="19">
        <f t="shared" si="6"/>
        <v>32</v>
      </c>
      <c r="K17" s="19">
        <f t="shared" si="6"/>
        <v>32</v>
      </c>
      <c r="L17" s="19">
        <f t="shared" si="6"/>
        <v>32</v>
      </c>
      <c r="M17" s="19">
        <f t="shared" si="6"/>
        <v>32</v>
      </c>
      <c r="N17" s="19">
        <f t="shared" si="6"/>
        <v>32</v>
      </c>
      <c r="O17" s="19">
        <f t="shared" si="6"/>
        <v>32</v>
      </c>
      <c r="P17" s="19">
        <f t="shared" si="6"/>
        <v>32</v>
      </c>
      <c r="Q17" s="19">
        <f t="shared" si="6"/>
        <v>32</v>
      </c>
      <c r="R17" s="19">
        <f t="shared" si="6"/>
        <v>32</v>
      </c>
      <c r="S17" s="19">
        <f t="shared" si="6"/>
        <v>32</v>
      </c>
      <c r="T17" s="19">
        <f t="shared" si="6"/>
        <v>32</v>
      </c>
      <c r="U17" s="19">
        <f t="shared" si="6"/>
        <v>0</v>
      </c>
      <c r="V17" s="19">
        <f t="shared" si="6"/>
        <v>0</v>
      </c>
      <c r="W17" s="19">
        <f t="shared" si="6"/>
        <v>0</v>
      </c>
      <c r="X17" s="19">
        <f t="shared" si="6"/>
        <v>30</v>
      </c>
      <c r="Y17" s="19">
        <f t="shared" si="6"/>
        <v>32</v>
      </c>
      <c r="Z17" s="19">
        <f t="shared" si="6"/>
        <v>34</v>
      </c>
      <c r="AA17" s="19">
        <f t="shared" si="6"/>
        <v>32</v>
      </c>
      <c r="AB17" s="19">
        <f t="shared" si="6"/>
        <v>30</v>
      </c>
      <c r="AC17" s="19">
        <f t="shared" si="6"/>
        <v>32</v>
      </c>
      <c r="AD17" s="19">
        <f t="shared" si="6"/>
        <v>32</v>
      </c>
      <c r="AE17" s="19">
        <f t="shared" si="6"/>
        <v>32</v>
      </c>
      <c r="AF17" s="19">
        <f t="shared" si="6"/>
        <v>30</v>
      </c>
      <c r="AG17" s="19">
        <f t="shared" si="6"/>
        <v>32</v>
      </c>
      <c r="AH17" s="19">
        <f t="shared" si="6"/>
        <v>32</v>
      </c>
      <c r="AI17" s="19">
        <f t="shared" si="6"/>
        <v>34</v>
      </c>
      <c r="AJ17" s="19">
        <f t="shared" si="6"/>
        <v>30</v>
      </c>
      <c r="AK17" s="19">
        <f t="shared" si="6"/>
        <v>32</v>
      </c>
      <c r="AL17" s="19">
        <f t="shared" si="6"/>
        <v>30</v>
      </c>
      <c r="AM17" s="19">
        <f t="shared" si="6"/>
        <v>32</v>
      </c>
      <c r="AN17" s="19">
        <f t="shared" si="6"/>
        <v>30</v>
      </c>
      <c r="AO17" s="19">
        <f t="shared" si="6"/>
        <v>32</v>
      </c>
      <c r="AP17" s="19">
        <f t="shared" si="6"/>
        <v>34</v>
      </c>
      <c r="AQ17" s="19">
        <f t="shared" si="6"/>
        <v>28</v>
      </c>
      <c r="AR17" s="19">
        <f t="shared" si="6"/>
        <v>36</v>
      </c>
      <c r="AS17" s="19">
        <f t="shared" si="6"/>
        <v>36</v>
      </c>
      <c r="AT17" s="19">
        <f t="shared" si="6"/>
        <v>36</v>
      </c>
      <c r="AU17" s="19">
        <f t="shared" si="6"/>
        <v>36</v>
      </c>
      <c r="AV17" s="19">
        <f t="shared" si="6"/>
        <v>0</v>
      </c>
      <c r="AW17" s="19">
        <f t="shared" si="6"/>
        <v>0</v>
      </c>
      <c r="AX17" s="19">
        <f t="shared" si="6"/>
        <v>0</v>
      </c>
      <c r="AY17" s="19">
        <f t="shared" si="6"/>
        <v>0</v>
      </c>
      <c r="AZ17" s="19">
        <f t="shared" si="6"/>
        <v>0</v>
      </c>
      <c r="BA17" s="19">
        <f t="shared" si="6"/>
        <v>0</v>
      </c>
      <c r="BB17" s="19">
        <f t="shared" si="6"/>
        <v>0</v>
      </c>
      <c r="BC17" s="19">
        <f t="shared" si="6"/>
        <v>0</v>
      </c>
      <c r="BD17" s="19">
        <f t="shared" si="6"/>
        <v>0</v>
      </c>
      <c r="BE17" s="19">
        <f t="shared" si="6"/>
        <v>0</v>
      </c>
      <c r="BF17" s="19">
        <f t="shared" si="6"/>
        <v>1286</v>
      </c>
      <c r="BG17" s="20"/>
    </row>
    <row r="18" spans="1:59" s="21" customFormat="1" ht="10.5" customHeight="1" x14ac:dyDescent="0.25">
      <c r="A18" s="71"/>
      <c r="B18" s="128"/>
      <c r="C18" s="130"/>
      <c r="D18" s="34" t="s">
        <v>30</v>
      </c>
      <c r="E18" s="19">
        <f>E23+E29</f>
        <v>16</v>
      </c>
      <c r="F18" s="19">
        <f t="shared" ref="F18:BF18" si="7">F23+F29</f>
        <v>13</v>
      </c>
      <c r="G18" s="19">
        <f t="shared" si="7"/>
        <v>16</v>
      </c>
      <c r="H18" s="19">
        <f t="shared" si="7"/>
        <v>13</v>
      </c>
      <c r="I18" s="19">
        <f t="shared" si="7"/>
        <v>16</v>
      </c>
      <c r="J18" s="19">
        <f t="shared" si="7"/>
        <v>13</v>
      </c>
      <c r="K18" s="19">
        <f t="shared" si="7"/>
        <v>16</v>
      </c>
      <c r="L18" s="19">
        <f t="shared" si="7"/>
        <v>13</v>
      </c>
      <c r="M18" s="19">
        <f t="shared" si="7"/>
        <v>13</v>
      </c>
      <c r="N18" s="19">
        <f t="shared" si="7"/>
        <v>13</v>
      </c>
      <c r="O18" s="19">
        <f t="shared" si="7"/>
        <v>13</v>
      </c>
      <c r="P18" s="19">
        <f t="shared" si="7"/>
        <v>13</v>
      </c>
      <c r="Q18" s="19">
        <f t="shared" si="7"/>
        <v>13</v>
      </c>
      <c r="R18" s="19">
        <f t="shared" si="7"/>
        <v>13</v>
      </c>
      <c r="S18" s="19">
        <f t="shared" si="7"/>
        <v>13</v>
      </c>
      <c r="T18" s="19">
        <f t="shared" si="7"/>
        <v>13</v>
      </c>
      <c r="U18" s="19">
        <f t="shared" si="7"/>
        <v>0</v>
      </c>
      <c r="V18" s="19">
        <f t="shared" si="7"/>
        <v>0</v>
      </c>
      <c r="W18" s="19">
        <f t="shared" si="7"/>
        <v>0</v>
      </c>
      <c r="X18" s="19">
        <f t="shared" si="7"/>
        <v>12</v>
      </c>
      <c r="Y18" s="19">
        <f t="shared" si="7"/>
        <v>13</v>
      </c>
      <c r="Z18" s="19">
        <f t="shared" si="7"/>
        <v>11</v>
      </c>
      <c r="AA18" s="19">
        <f t="shared" si="7"/>
        <v>13</v>
      </c>
      <c r="AB18" s="19">
        <f t="shared" si="7"/>
        <v>12</v>
      </c>
      <c r="AC18" s="19">
        <f t="shared" si="7"/>
        <v>13</v>
      </c>
      <c r="AD18" s="19">
        <f t="shared" si="7"/>
        <v>10</v>
      </c>
      <c r="AE18" s="19">
        <f t="shared" si="7"/>
        <v>13</v>
      </c>
      <c r="AF18" s="19">
        <f t="shared" si="7"/>
        <v>12</v>
      </c>
      <c r="AG18" s="19">
        <f t="shared" si="7"/>
        <v>13</v>
      </c>
      <c r="AH18" s="19">
        <f t="shared" si="7"/>
        <v>13</v>
      </c>
      <c r="AI18" s="19">
        <f t="shared" si="7"/>
        <v>11</v>
      </c>
      <c r="AJ18" s="19">
        <f t="shared" si="7"/>
        <v>12</v>
      </c>
      <c r="AK18" s="19">
        <f t="shared" si="7"/>
        <v>13</v>
      </c>
      <c r="AL18" s="19">
        <f t="shared" si="7"/>
        <v>12</v>
      </c>
      <c r="AM18" s="19">
        <f t="shared" si="7"/>
        <v>13</v>
      </c>
      <c r="AN18" s="19">
        <f t="shared" si="7"/>
        <v>12</v>
      </c>
      <c r="AO18" s="19">
        <f t="shared" si="7"/>
        <v>13</v>
      </c>
      <c r="AP18" s="19">
        <f t="shared" si="7"/>
        <v>11</v>
      </c>
      <c r="AQ18" s="19">
        <f t="shared" si="7"/>
        <v>11</v>
      </c>
      <c r="AR18" s="19">
        <f t="shared" si="7"/>
        <v>0</v>
      </c>
      <c r="AS18" s="19">
        <f t="shared" si="7"/>
        <v>0</v>
      </c>
      <c r="AT18" s="19">
        <f t="shared" si="7"/>
        <v>0</v>
      </c>
      <c r="AU18" s="19">
        <f t="shared" si="7"/>
        <v>0</v>
      </c>
      <c r="AV18" s="19">
        <f t="shared" si="7"/>
        <v>0</v>
      </c>
      <c r="AW18" s="19">
        <f t="shared" si="7"/>
        <v>0</v>
      </c>
      <c r="AX18" s="19">
        <f t="shared" si="7"/>
        <v>0</v>
      </c>
      <c r="AY18" s="19">
        <f t="shared" si="7"/>
        <v>0</v>
      </c>
      <c r="AZ18" s="19">
        <f t="shared" si="7"/>
        <v>0</v>
      </c>
      <c r="BA18" s="19">
        <f t="shared" si="7"/>
        <v>0</v>
      </c>
      <c r="BB18" s="19">
        <f t="shared" si="7"/>
        <v>0</v>
      </c>
      <c r="BC18" s="19">
        <f t="shared" si="7"/>
        <v>0</v>
      </c>
      <c r="BD18" s="19">
        <f t="shared" si="7"/>
        <v>0</v>
      </c>
      <c r="BE18" s="19">
        <f t="shared" si="7"/>
        <v>0</v>
      </c>
      <c r="BF18" s="19">
        <f t="shared" si="7"/>
        <v>463</v>
      </c>
      <c r="BG18" s="20"/>
    </row>
    <row r="19" spans="1:59" s="21" customFormat="1" ht="10.5" customHeight="1" x14ac:dyDescent="0.25">
      <c r="A19" s="71"/>
      <c r="B19" s="127" t="s">
        <v>53</v>
      </c>
      <c r="C19" s="129" t="s">
        <v>69</v>
      </c>
      <c r="D19" s="34" t="s">
        <v>29</v>
      </c>
      <c r="E19" s="19">
        <f>E20+E21+E22+E24+E26</f>
        <v>10</v>
      </c>
      <c r="F19" s="19">
        <f t="shared" ref="F19:BF19" si="8">F20+F21+F22+F24+F26</f>
        <v>8</v>
      </c>
      <c r="G19" s="19">
        <f t="shared" si="8"/>
        <v>10</v>
      </c>
      <c r="H19" s="19">
        <f t="shared" si="8"/>
        <v>8</v>
      </c>
      <c r="I19" s="19">
        <f t="shared" si="8"/>
        <v>10</v>
      </c>
      <c r="J19" s="19">
        <f t="shared" si="8"/>
        <v>8</v>
      </c>
      <c r="K19" s="19">
        <f t="shared" si="8"/>
        <v>10</v>
      </c>
      <c r="L19" s="19">
        <f t="shared" si="8"/>
        <v>8</v>
      </c>
      <c r="M19" s="19">
        <f t="shared" si="8"/>
        <v>10</v>
      </c>
      <c r="N19" s="19">
        <f t="shared" si="8"/>
        <v>8</v>
      </c>
      <c r="O19" s="19">
        <f t="shared" si="8"/>
        <v>10</v>
      </c>
      <c r="P19" s="19">
        <f t="shared" si="8"/>
        <v>8</v>
      </c>
      <c r="Q19" s="19">
        <f t="shared" si="8"/>
        <v>10</v>
      </c>
      <c r="R19" s="19">
        <f t="shared" si="8"/>
        <v>8</v>
      </c>
      <c r="S19" s="19">
        <f t="shared" si="8"/>
        <v>10</v>
      </c>
      <c r="T19" s="19">
        <f t="shared" si="8"/>
        <v>10</v>
      </c>
      <c r="U19" s="19">
        <f t="shared" si="8"/>
        <v>0</v>
      </c>
      <c r="V19" s="19">
        <f t="shared" si="8"/>
        <v>0</v>
      </c>
      <c r="W19" s="19">
        <f t="shared" si="8"/>
        <v>0</v>
      </c>
      <c r="X19" s="19">
        <f t="shared" si="8"/>
        <v>2</v>
      </c>
      <c r="Y19" s="19">
        <f t="shared" si="8"/>
        <v>2</v>
      </c>
      <c r="Z19" s="19">
        <f t="shared" si="8"/>
        <v>0</v>
      </c>
      <c r="AA19" s="19">
        <f t="shared" si="8"/>
        <v>2</v>
      </c>
      <c r="AB19" s="19">
        <f t="shared" si="8"/>
        <v>2</v>
      </c>
      <c r="AC19" s="19">
        <f t="shared" si="8"/>
        <v>2</v>
      </c>
      <c r="AD19" s="19">
        <f t="shared" si="8"/>
        <v>0</v>
      </c>
      <c r="AE19" s="19">
        <f t="shared" si="8"/>
        <v>2</v>
      </c>
      <c r="AF19" s="19">
        <f t="shared" si="8"/>
        <v>2</v>
      </c>
      <c r="AG19" s="19">
        <f t="shared" si="8"/>
        <v>2</v>
      </c>
      <c r="AH19" s="19">
        <f t="shared" si="8"/>
        <v>2</v>
      </c>
      <c r="AI19" s="19">
        <f t="shared" si="8"/>
        <v>2</v>
      </c>
      <c r="AJ19" s="19">
        <f t="shared" si="8"/>
        <v>2</v>
      </c>
      <c r="AK19" s="19">
        <f t="shared" si="8"/>
        <v>2</v>
      </c>
      <c r="AL19" s="19">
        <f t="shared" si="8"/>
        <v>2</v>
      </c>
      <c r="AM19" s="19">
        <f t="shared" si="8"/>
        <v>2</v>
      </c>
      <c r="AN19" s="19">
        <f t="shared" si="8"/>
        <v>2</v>
      </c>
      <c r="AO19" s="19">
        <f t="shared" si="8"/>
        <v>2</v>
      </c>
      <c r="AP19" s="19">
        <f t="shared" si="8"/>
        <v>2</v>
      </c>
      <c r="AQ19" s="19">
        <f t="shared" si="8"/>
        <v>2</v>
      </c>
      <c r="AR19" s="19">
        <f t="shared" si="8"/>
        <v>0</v>
      </c>
      <c r="AS19" s="19">
        <f t="shared" si="8"/>
        <v>0</v>
      </c>
      <c r="AT19" s="19">
        <f t="shared" si="8"/>
        <v>0</v>
      </c>
      <c r="AU19" s="19">
        <f t="shared" si="8"/>
        <v>0</v>
      </c>
      <c r="AV19" s="19">
        <f t="shared" si="8"/>
        <v>0</v>
      </c>
      <c r="AW19" s="19">
        <f t="shared" si="8"/>
        <v>0</v>
      </c>
      <c r="AX19" s="19">
        <f t="shared" si="8"/>
        <v>0</v>
      </c>
      <c r="AY19" s="19">
        <f t="shared" si="8"/>
        <v>0</v>
      </c>
      <c r="AZ19" s="19">
        <f t="shared" si="8"/>
        <v>0</v>
      </c>
      <c r="BA19" s="19">
        <f t="shared" si="8"/>
        <v>0</v>
      </c>
      <c r="BB19" s="19">
        <f t="shared" si="8"/>
        <v>0</v>
      </c>
      <c r="BC19" s="19">
        <f t="shared" si="8"/>
        <v>0</v>
      </c>
      <c r="BD19" s="19">
        <f t="shared" si="8"/>
        <v>0</v>
      </c>
      <c r="BE19" s="19">
        <f t="shared" si="8"/>
        <v>0</v>
      </c>
      <c r="BF19" s="19">
        <f t="shared" si="8"/>
        <v>182</v>
      </c>
      <c r="BG19" s="20"/>
    </row>
    <row r="20" spans="1:59" s="21" customFormat="1" ht="1.5" hidden="1" customHeight="1" x14ac:dyDescent="0.25">
      <c r="A20" s="71"/>
      <c r="B20" s="149"/>
      <c r="C20" s="150"/>
      <c r="D20" s="34" t="s">
        <v>29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>
        <f t="shared" si="3"/>
        <v>0</v>
      </c>
      <c r="BG20" s="20"/>
    </row>
    <row r="21" spans="1:59" s="21" customFormat="1" ht="9.75" hidden="1" customHeight="1" x14ac:dyDescent="0.25">
      <c r="A21" s="71"/>
      <c r="B21" s="149"/>
      <c r="C21" s="150"/>
      <c r="D21" s="34" t="s">
        <v>30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>
        <f t="shared" si="3"/>
        <v>0</v>
      </c>
      <c r="BG21" s="20"/>
    </row>
    <row r="22" spans="1:59" s="21" customFormat="1" ht="9.75" hidden="1" customHeight="1" x14ac:dyDescent="0.25">
      <c r="A22" s="71"/>
      <c r="B22" s="149"/>
      <c r="C22" s="150"/>
      <c r="D22" s="34" t="s">
        <v>29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>
        <f t="shared" si="3"/>
        <v>0</v>
      </c>
      <c r="BG22" s="20"/>
    </row>
    <row r="23" spans="1:59" s="21" customFormat="1" ht="9.75" customHeight="1" x14ac:dyDescent="0.25">
      <c r="A23" s="71"/>
      <c r="B23" s="128"/>
      <c r="C23" s="130"/>
      <c r="D23" s="34" t="s">
        <v>30</v>
      </c>
      <c r="E23" s="19">
        <f>E25+E27</f>
        <v>5</v>
      </c>
      <c r="F23" s="19">
        <f t="shared" ref="F23:BF23" si="9">F25+F27</f>
        <v>4</v>
      </c>
      <c r="G23" s="19">
        <f t="shared" si="9"/>
        <v>5</v>
      </c>
      <c r="H23" s="19">
        <f t="shared" si="9"/>
        <v>4</v>
      </c>
      <c r="I23" s="19">
        <f t="shared" si="9"/>
        <v>5</v>
      </c>
      <c r="J23" s="19">
        <f t="shared" si="9"/>
        <v>4</v>
      </c>
      <c r="K23" s="19">
        <f t="shared" si="9"/>
        <v>5</v>
      </c>
      <c r="L23" s="19">
        <f t="shared" si="9"/>
        <v>4</v>
      </c>
      <c r="M23" s="19">
        <f t="shared" si="9"/>
        <v>5</v>
      </c>
      <c r="N23" s="19">
        <f t="shared" si="9"/>
        <v>4</v>
      </c>
      <c r="O23" s="19">
        <f t="shared" si="9"/>
        <v>5</v>
      </c>
      <c r="P23" s="19">
        <f t="shared" si="9"/>
        <v>4</v>
      </c>
      <c r="Q23" s="19">
        <f t="shared" si="9"/>
        <v>5</v>
      </c>
      <c r="R23" s="19">
        <f t="shared" si="9"/>
        <v>4</v>
      </c>
      <c r="S23" s="19">
        <f t="shared" si="9"/>
        <v>5</v>
      </c>
      <c r="T23" s="19">
        <f t="shared" si="9"/>
        <v>5</v>
      </c>
      <c r="U23" s="19">
        <f t="shared" si="9"/>
        <v>0</v>
      </c>
      <c r="V23" s="19">
        <f t="shared" si="9"/>
        <v>0</v>
      </c>
      <c r="W23" s="19">
        <f t="shared" si="9"/>
        <v>0</v>
      </c>
      <c r="X23" s="19">
        <f t="shared" si="9"/>
        <v>1</v>
      </c>
      <c r="Y23" s="19">
        <f t="shared" si="9"/>
        <v>1</v>
      </c>
      <c r="Z23" s="19">
        <f t="shared" si="9"/>
        <v>0</v>
      </c>
      <c r="AA23" s="19">
        <f t="shared" si="9"/>
        <v>1</v>
      </c>
      <c r="AB23" s="19">
        <f t="shared" si="9"/>
        <v>1</v>
      </c>
      <c r="AC23" s="19">
        <f t="shared" si="9"/>
        <v>1</v>
      </c>
      <c r="AD23" s="19">
        <f t="shared" si="9"/>
        <v>0</v>
      </c>
      <c r="AE23" s="19">
        <f t="shared" si="9"/>
        <v>1</v>
      </c>
      <c r="AF23" s="19">
        <f t="shared" si="9"/>
        <v>1</v>
      </c>
      <c r="AG23" s="19">
        <f t="shared" si="9"/>
        <v>1</v>
      </c>
      <c r="AH23" s="19">
        <f t="shared" si="9"/>
        <v>1</v>
      </c>
      <c r="AI23" s="19">
        <f t="shared" si="9"/>
        <v>1</v>
      </c>
      <c r="AJ23" s="19">
        <f t="shared" si="9"/>
        <v>1</v>
      </c>
      <c r="AK23" s="19">
        <f t="shared" si="9"/>
        <v>1</v>
      </c>
      <c r="AL23" s="19">
        <f t="shared" si="9"/>
        <v>1</v>
      </c>
      <c r="AM23" s="19">
        <f t="shared" si="9"/>
        <v>1</v>
      </c>
      <c r="AN23" s="19">
        <f t="shared" si="9"/>
        <v>1</v>
      </c>
      <c r="AO23" s="19">
        <f t="shared" si="9"/>
        <v>1</v>
      </c>
      <c r="AP23" s="19">
        <f t="shared" si="9"/>
        <v>1</v>
      </c>
      <c r="AQ23" s="19">
        <f t="shared" si="9"/>
        <v>1</v>
      </c>
      <c r="AR23" s="19">
        <f t="shared" si="9"/>
        <v>0</v>
      </c>
      <c r="AS23" s="19">
        <f t="shared" si="9"/>
        <v>0</v>
      </c>
      <c r="AT23" s="19">
        <f t="shared" si="9"/>
        <v>0</v>
      </c>
      <c r="AU23" s="19">
        <f t="shared" si="9"/>
        <v>0</v>
      </c>
      <c r="AV23" s="19">
        <f t="shared" si="9"/>
        <v>0</v>
      </c>
      <c r="AW23" s="19">
        <f t="shared" si="9"/>
        <v>0</v>
      </c>
      <c r="AX23" s="19">
        <f t="shared" si="9"/>
        <v>0</v>
      </c>
      <c r="AY23" s="19">
        <f t="shared" si="9"/>
        <v>0</v>
      </c>
      <c r="AZ23" s="19">
        <f t="shared" si="9"/>
        <v>0</v>
      </c>
      <c r="BA23" s="19">
        <f t="shared" si="9"/>
        <v>0</v>
      </c>
      <c r="BB23" s="19">
        <f t="shared" si="9"/>
        <v>0</v>
      </c>
      <c r="BC23" s="19">
        <f t="shared" si="9"/>
        <v>0</v>
      </c>
      <c r="BD23" s="19">
        <f t="shared" si="9"/>
        <v>0</v>
      </c>
      <c r="BE23" s="19">
        <f t="shared" si="9"/>
        <v>0</v>
      </c>
      <c r="BF23" s="19">
        <f t="shared" si="9"/>
        <v>91</v>
      </c>
      <c r="BG23" s="20"/>
    </row>
    <row r="24" spans="1:59" s="5" customFormat="1" ht="9.75" customHeight="1" x14ac:dyDescent="0.25">
      <c r="A24" s="71"/>
      <c r="B24" s="131" t="s">
        <v>145</v>
      </c>
      <c r="C24" s="133" t="s">
        <v>113</v>
      </c>
      <c r="D24" s="59" t="s">
        <v>29</v>
      </c>
      <c r="E24" s="12">
        <v>8</v>
      </c>
      <c r="F24" s="12">
        <v>6</v>
      </c>
      <c r="G24" s="12">
        <v>8</v>
      </c>
      <c r="H24" s="12">
        <v>6</v>
      </c>
      <c r="I24" s="12">
        <v>8</v>
      </c>
      <c r="J24" s="12">
        <v>6</v>
      </c>
      <c r="K24" s="12">
        <v>8</v>
      </c>
      <c r="L24" s="12">
        <v>6</v>
      </c>
      <c r="M24" s="12">
        <v>8</v>
      </c>
      <c r="N24" s="12">
        <v>6</v>
      </c>
      <c r="O24" s="12">
        <v>8</v>
      </c>
      <c r="P24" s="12">
        <v>6</v>
      </c>
      <c r="Q24" s="12">
        <v>8</v>
      </c>
      <c r="R24" s="12">
        <v>6</v>
      </c>
      <c r="S24" s="12">
        <v>8</v>
      </c>
      <c r="T24" s="12">
        <v>8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f t="shared" si="3"/>
        <v>114</v>
      </c>
      <c r="BG24" s="6"/>
    </row>
    <row r="25" spans="1:59" s="5" customFormat="1" ht="9.75" customHeight="1" x14ac:dyDescent="0.25">
      <c r="A25" s="71"/>
      <c r="B25" s="132"/>
      <c r="C25" s="134"/>
      <c r="D25" s="59" t="s">
        <v>30</v>
      </c>
      <c r="E25" s="12">
        <v>4</v>
      </c>
      <c r="F25" s="12">
        <v>3</v>
      </c>
      <c r="G25" s="12">
        <v>4</v>
      </c>
      <c r="H25" s="12">
        <v>3</v>
      </c>
      <c r="I25" s="12">
        <v>4</v>
      </c>
      <c r="J25" s="12">
        <v>3</v>
      </c>
      <c r="K25" s="12">
        <v>4</v>
      </c>
      <c r="L25" s="12">
        <v>3</v>
      </c>
      <c r="M25" s="12">
        <v>4</v>
      </c>
      <c r="N25" s="12">
        <v>3</v>
      </c>
      <c r="O25" s="12">
        <v>4</v>
      </c>
      <c r="P25" s="12">
        <v>3</v>
      </c>
      <c r="Q25" s="12">
        <v>4</v>
      </c>
      <c r="R25" s="12">
        <v>3</v>
      </c>
      <c r="S25" s="12">
        <v>4</v>
      </c>
      <c r="T25" s="12">
        <v>4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f t="shared" si="3"/>
        <v>57</v>
      </c>
      <c r="BG25" s="6"/>
    </row>
    <row r="26" spans="1:59" s="5" customFormat="1" ht="9.75" customHeight="1" x14ac:dyDescent="0.25">
      <c r="A26" s="71"/>
      <c r="B26" s="131" t="s">
        <v>169</v>
      </c>
      <c r="C26" s="133" t="s">
        <v>80</v>
      </c>
      <c r="D26" s="59" t="s">
        <v>29</v>
      </c>
      <c r="E26" s="12">
        <v>2</v>
      </c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>
        <v>2</v>
      </c>
      <c r="T26" s="12">
        <v>2</v>
      </c>
      <c r="U26" s="12"/>
      <c r="V26" s="12"/>
      <c r="W26" s="12"/>
      <c r="X26" s="12">
        <v>2</v>
      </c>
      <c r="Y26" s="12">
        <v>2</v>
      </c>
      <c r="Z26" s="12"/>
      <c r="AA26" s="12">
        <v>2</v>
      </c>
      <c r="AB26" s="12">
        <v>2</v>
      </c>
      <c r="AC26" s="12">
        <v>2</v>
      </c>
      <c r="AD26" s="12"/>
      <c r="AE26" s="12">
        <v>2</v>
      </c>
      <c r="AF26" s="12">
        <v>2</v>
      </c>
      <c r="AG26" s="12">
        <v>2</v>
      </c>
      <c r="AH26" s="12">
        <v>2</v>
      </c>
      <c r="AI26" s="12">
        <v>2</v>
      </c>
      <c r="AJ26" s="12">
        <v>2</v>
      </c>
      <c r="AK26" s="12">
        <v>2</v>
      </c>
      <c r="AL26" s="12">
        <v>2</v>
      </c>
      <c r="AM26" s="12">
        <v>2</v>
      </c>
      <c r="AN26" s="12">
        <v>2</v>
      </c>
      <c r="AO26" s="12">
        <v>2</v>
      </c>
      <c r="AP26" s="12">
        <v>2</v>
      </c>
      <c r="AQ26" s="12">
        <v>2</v>
      </c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f t="shared" si="3"/>
        <v>68</v>
      </c>
      <c r="BG26" s="6"/>
    </row>
    <row r="27" spans="1:59" s="5" customFormat="1" ht="9.75" customHeight="1" x14ac:dyDescent="0.25">
      <c r="A27" s="71"/>
      <c r="B27" s="132"/>
      <c r="C27" s="134"/>
      <c r="D27" s="59" t="s">
        <v>30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/>
      <c r="V27" s="12"/>
      <c r="W27" s="12"/>
      <c r="X27" s="12">
        <v>1</v>
      </c>
      <c r="Y27" s="12">
        <v>1</v>
      </c>
      <c r="Z27" s="12"/>
      <c r="AA27" s="12">
        <v>1</v>
      </c>
      <c r="AB27" s="12">
        <v>1</v>
      </c>
      <c r="AC27" s="12">
        <v>1</v>
      </c>
      <c r="AD27" s="12"/>
      <c r="AE27" s="12">
        <v>1</v>
      </c>
      <c r="AF27" s="12">
        <v>1</v>
      </c>
      <c r="AG27" s="12">
        <v>1</v>
      </c>
      <c r="AH27" s="12">
        <v>1</v>
      </c>
      <c r="AI27" s="12">
        <v>1</v>
      </c>
      <c r="AJ27" s="12">
        <v>1</v>
      </c>
      <c r="AK27" s="12">
        <v>1</v>
      </c>
      <c r="AL27" s="12">
        <v>1</v>
      </c>
      <c r="AM27" s="12">
        <v>1</v>
      </c>
      <c r="AN27" s="12">
        <v>1</v>
      </c>
      <c r="AO27" s="12">
        <v>1</v>
      </c>
      <c r="AP27" s="12">
        <v>1</v>
      </c>
      <c r="AQ27" s="12">
        <v>1</v>
      </c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f t="shared" si="3"/>
        <v>34</v>
      </c>
      <c r="BG27" s="6"/>
    </row>
    <row r="28" spans="1:59" s="21" customFormat="1" ht="12.75" customHeight="1" x14ac:dyDescent="0.25">
      <c r="A28" s="71"/>
      <c r="B28" s="127" t="s">
        <v>55</v>
      </c>
      <c r="C28" s="129" t="s">
        <v>56</v>
      </c>
      <c r="D28" s="34" t="s">
        <v>29</v>
      </c>
      <c r="E28" s="19">
        <f>E30</f>
        <v>22</v>
      </c>
      <c r="F28" s="19">
        <f t="shared" ref="F28:BF29" si="10">F30</f>
        <v>24</v>
      </c>
      <c r="G28" s="19">
        <f t="shared" si="10"/>
        <v>22</v>
      </c>
      <c r="H28" s="19">
        <f t="shared" si="10"/>
        <v>24</v>
      </c>
      <c r="I28" s="19">
        <f t="shared" si="10"/>
        <v>22</v>
      </c>
      <c r="J28" s="19">
        <f t="shared" si="10"/>
        <v>24</v>
      </c>
      <c r="K28" s="19">
        <f t="shared" si="10"/>
        <v>22</v>
      </c>
      <c r="L28" s="19">
        <f t="shared" si="10"/>
        <v>24</v>
      </c>
      <c r="M28" s="19">
        <f t="shared" si="10"/>
        <v>22</v>
      </c>
      <c r="N28" s="19">
        <f t="shared" si="10"/>
        <v>24</v>
      </c>
      <c r="O28" s="19">
        <f t="shared" si="10"/>
        <v>22</v>
      </c>
      <c r="P28" s="19">
        <f t="shared" si="10"/>
        <v>24</v>
      </c>
      <c r="Q28" s="19">
        <f t="shared" si="10"/>
        <v>22</v>
      </c>
      <c r="R28" s="19">
        <f t="shared" si="10"/>
        <v>24</v>
      </c>
      <c r="S28" s="19">
        <f t="shared" si="10"/>
        <v>22</v>
      </c>
      <c r="T28" s="19">
        <f t="shared" si="10"/>
        <v>22</v>
      </c>
      <c r="U28" s="19">
        <f t="shared" si="10"/>
        <v>0</v>
      </c>
      <c r="V28" s="19">
        <f t="shared" si="10"/>
        <v>0</v>
      </c>
      <c r="W28" s="19">
        <f t="shared" si="10"/>
        <v>0</v>
      </c>
      <c r="X28" s="19">
        <f t="shared" si="10"/>
        <v>28</v>
      </c>
      <c r="Y28" s="19">
        <f t="shared" si="10"/>
        <v>30</v>
      </c>
      <c r="Z28" s="19">
        <f t="shared" si="10"/>
        <v>34</v>
      </c>
      <c r="AA28" s="19">
        <f t="shared" si="10"/>
        <v>30</v>
      </c>
      <c r="AB28" s="19">
        <f t="shared" si="10"/>
        <v>28</v>
      </c>
      <c r="AC28" s="19">
        <f t="shared" si="10"/>
        <v>30</v>
      </c>
      <c r="AD28" s="19">
        <f t="shared" si="10"/>
        <v>32</v>
      </c>
      <c r="AE28" s="19">
        <f t="shared" si="10"/>
        <v>30</v>
      </c>
      <c r="AF28" s="19">
        <f t="shared" si="10"/>
        <v>28</v>
      </c>
      <c r="AG28" s="19">
        <f t="shared" si="10"/>
        <v>30</v>
      </c>
      <c r="AH28" s="19">
        <f t="shared" si="10"/>
        <v>30</v>
      </c>
      <c r="AI28" s="19">
        <f t="shared" si="10"/>
        <v>32</v>
      </c>
      <c r="AJ28" s="19">
        <f t="shared" si="10"/>
        <v>28</v>
      </c>
      <c r="AK28" s="19">
        <f t="shared" si="10"/>
        <v>30</v>
      </c>
      <c r="AL28" s="19">
        <f t="shared" si="10"/>
        <v>28</v>
      </c>
      <c r="AM28" s="19">
        <f t="shared" si="10"/>
        <v>30</v>
      </c>
      <c r="AN28" s="19">
        <f t="shared" si="10"/>
        <v>28</v>
      </c>
      <c r="AO28" s="19">
        <f t="shared" si="10"/>
        <v>30</v>
      </c>
      <c r="AP28" s="19">
        <f t="shared" si="10"/>
        <v>32</v>
      </c>
      <c r="AQ28" s="19">
        <f t="shared" si="10"/>
        <v>26</v>
      </c>
      <c r="AR28" s="19">
        <f t="shared" si="10"/>
        <v>36</v>
      </c>
      <c r="AS28" s="19">
        <f t="shared" si="10"/>
        <v>36</v>
      </c>
      <c r="AT28" s="19">
        <f t="shared" si="10"/>
        <v>36</v>
      </c>
      <c r="AU28" s="19">
        <f t="shared" si="10"/>
        <v>36</v>
      </c>
      <c r="AV28" s="19">
        <f t="shared" si="10"/>
        <v>0</v>
      </c>
      <c r="AW28" s="19">
        <f t="shared" si="10"/>
        <v>0</v>
      </c>
      <c r="AX28" s="19">
        <f t="shared" si="10"/>
        <v>0</v>
      </c>
      <c r="AY28" s="19">
        <f t="shared" si="10"/>
        <v>0</v>
      </c>
      <c r="AZ28" s="19">
        <f t="shared" si="10"/>
        <v>0</v>
      </c>
      <c r="BA28" s="19">
        <f t="shared" si="10"/>
        <v>0</v>
      </c>
      <c r="BB28" s="19">
        <f t="shared" si="10"/>
        <v>0</v>
      </c>
      <c r="BC28" s="19">
        <f t="shared" si="10"/>
        <v>0</v>
      </c>
      <c r="BD28" s="19">
        <f t="shared" si="10"/>
        <v>0</v>
      </c>
      <c r="BE28" s="19">
        <f t="shared" si="10"/>
        <v>0</v>
      </c>
      <c r="BF28" s="12">
        <f t="shared" si="3"/>
        <v>1104</v>
      </c>
      <c r="BG28" s="20"/>
    </row>
    <row r="29" spans="1:59" s="21" customFormat="1" ht="12.75" customHeight="1" x14ac:dyDescent="0.25">
      <c r="A29" s="71"/>
      <c r="B29" s="128"/>
      <c r="C29" s="130"/>
      <c r="D29" s="34" t="s">
        <v>30</v>
      </c>
      <c r="E29" s="19">
        <f>E31</f>
        <v>11</v>
      </c>
      <c r="F29" s="19">
        <f t="shared" si="10"/>
        <v>9</v>
      </c>
      <c r="G29" s="19">
        <f t="shared" si="10"/>
        <v>11</v>
      </c>
      <c r="H29" s="19">
        <f t="shared" si="10"/>
        <v>9</v>
      </c>
      <c r="I29" s="19">
        <f t="shared" si="10"/>
        <v>11</v>
      </c>
      <c r="J29" s="19">
        <f t="shared" si="10"/>
        <v>9</v>
      </c>
      <c r="K29" s="19">
        <f t="shared" si="10"/>
        <v>11</v>
      </c>
      <c r="L29" s="19">
        <f t="shared" si="10"/>
        <v>9</v>
      </c>
      <c r="M29" s="19">
        <f t="shared" si="10"/>
        <v>8</v>
      </c>
      <c r="N29" s="19">
        <f t="shared" si="10"/>
        <v>9</v>
      </c>
      <c r="O29" s="19">
        <f t="shared" si="10"/>
        <v>8</v>
      </c>
      <c r="P29" s="19">
        <f t="shared" si="10"/>
        <v>9</v>
      </c>
      <c r="Q29" s="19">
        <f t="shared" si="10"/>
        <v>8</v>
      </c>
      <c r="R29" s="19">
        <f t="shared" si="10"/>
        <v>9</v>
      </c>
      <c r="S29" s="19">
        <f t="shared" si="10"/>
        <v>8</v>
      </c>
      <c r="T29" s="19">
        <f t="shared" si="10"/>
        <v>8</v>
      </c>
      <c r="U29" s="19">
        <f t="shared" si="10"/>
        <v>0</v>
      </c>
      <c r="V29" s="19">
        <f t="shared" si="10"/>
        <v>0</v>
      </c>
      <c r="W29" s="19">
        <f t="shared" si="10"/>
        <v>0</v>
      </c>
      <c r="X29" s="19">
        <f t="shared" si="10"/>
        <v>11</v>
      </c>
      <c r="Y29" s="19">
        <f t="shared" si="10"/>
        <v>12</v>
      </c>
      <c r="Z29" s="19">
        <f t="shared" si="10"/>
        <v>11</v>
      </c>
      <c r="AA29" s="19">
        <f t="shared" si="10"/>
        <v>12</v>
      </c>
      <c r="AB29" s="19">
        <f t="shared" si="10"/>
        <v>11</v>
      </c>
      <c r="AC29" s="19">
        <f t="shared" si="10"/>
        <v>12</v>
      </c>
      <c r="AD29" s="19">
        <f t="shared" si="10"/>
        <v>10</v>
      </c>
      <c r="AE29" s="19">
        <f t="shared" si="10"/>
        <v>12</v>
      </c>
      <c r="AF29" s="19">
        <f t="shared" si="10"/>
        <v>11</v>
      </c>
      <c r="AG29" s="19">
        <f t="shared" si="10"/>
        <v>12</v>
      </c>
      <c r="AH29" s="19">
        <f t="shared" si="10"/>
        <v>12</v>
      </c>
      <c r="AI29" s="19">
        <f t="shared" si="10"/>
        <v>10</v>
      </c>
      <c r="AJ29" s="19">
        <f t="shared" si="10"/>
        <v>11</v>
      </c>
      <c r="AK29" s="19">
        <f t="shared" si="10"/>
        <v>12</v>
      </c>
      <c r="AL29" s="19">
        <f t="shared" si="10"/>
        <v>11</v>
      </c>
      <c r="AM29" s="19">
        <f t="shared" si="10"/>
        <v>12</v>
      </c>
      <c r="AN29" s="19">
        <f t="shared" si="10"/>
        <v>11</v>
      </c>
      <c r="AO29" s="19">
        <f t="shared" si="10"/>
        <v>12</v>
      </c>
      <c r="AP29" s="19">
        <f t="shared" si="10"/>
        <v>10</v>
      </c>
      <c r="AQ29" s="19">
        <f t="shared" si="10"/>
        <v>10</v>
      </c>
      <c r="AR29" s="19">
        <f t="shared" si="10"/>
        <v>0</v>
      </c>
      <c r="AS29" s="19">
        <f t="shared" si="10"/>
        <v>0</v>
      </c>
      <c r="AT29" s="19">
        <f t="shared" si="10"/>
        <v>0</v>
      </c>
      <c r="AU29" s="19">
        <f t="shared" si="10"/>
        <v>0</v>
      </c>
      <c r="AV29" s="19">
        <f t="shared" si="10"/>
        <v>0</v>
      </c>
      <c r="AW29" s="19">
        <f t="shared" si="10"/>
        <v>0</v>
      </c>
      <c r="AX29" s="19">
        <f t="shared" si="10"/>
        <v>0</v>
      </c>
      <c r="AY29" s="19">
        <f t="shared" si="10"/>
        <v>0</v>
      </c>
      <c r="AZ29" s="19">
        <f t="shared" si="10"/>
        <v>0</v>
      </c>
      <c r="BA29" s="19">
        <f t="shared" si="10"/>
        <v>0</v>
      </c>
      <c r="BB29" s="19">
        <f t="shared" si="10"/>
        <v>0</v>
      </c>
      <c r="BC29" s="19">
        <f t="shared" si="10"/>
        <v>0</v>
      </c>
      <c r="BD29" s="19">
        <f t="shared" si="10"/>
        <v>0</v>
      </c>
      <c r="BE29" s="19">
        <f t="shared" si="10"/>
        <v>0</v>
      </c>
      <c r="BF29" s="19">
        <f t="shared" si="10"/>
        <v>372</v>
      </c>
      <c r="BG29" s="20"/>
    </row>
    <row r="30" spans="1:59" s="18" customFormat="1" ht="15.75" customHeight="1" x14ac:dyDescent="0.25">
      <c r="A30" s="71"/>
      <c r="B30" s="151"/>
      <c r="C30" s="153" t="s">
        <v>170</v>
      </c>
      <c r="D30" s="55" t="s">
        <v>29</v>
      </c>
      <c r="E30" s="16">
        <f>E32+E34+E36+E38+E39</f>
        <v>22</v>
      </c>
      <c r="F30" s="16">
        <f t="shared" ref="F30:BF30" si="11">F32+F34+F36+F38+F39</f>
        <v>24</v>
      </c>
      <c r="G30" s="16">
        <f t="shared" si="11"/>
        <v>22</v>
      </c>
      <c r="H30" s="16">
        <f t="shared" si="11"/>
        <v>24</v>
      </c>
      <c r="I30" s="16">
        <f t="shared" si="11"/>
        <v>22</v>
      </c>
      <c r="J30" s="16">
        <f t="shared" si="11"/>
        <v>24</v>
      </c>
      <c r="K30" s="16">
        <f t="shared" si="11"/>
        <v>22</v>
      </c>
      <c r="L30" s="16">
        <f t="shared" si="11"/>
        <v>24</v>
      </c>
      <c r="M30" s="16">
        <f t="shared" si="11"/>
        <v>22</v>
      </c>
      <c r="N30" s="16">
        <f t="shared" si="11"/>
        <v>24</v>
      </c>
      <c r="O30" s="16">
        <f t="shared" si="11"/>
        <v>22</v>
      </c>
      <c r="P30" s="16">
        <f t="shared" si="11"/>
        <v>24</v>
      </c>
      <c r="Q30" s="16">
        <f t="shared" si="11"/>
        <v>22</v>
      </c>
      <c r="R30" s="16">
        <f t="shared" si="11"/>
        <v>24</v>
      </c>
      <c r="S30" s="16">
        <f t="shared" si="11"/>
        <v>22</v>
      </c>
      <c r="T30" s="16">
        <f t="shared" si="11"/>
        <v>22</v>
      </c>
      <c r="U30" s="16">
        <f t="shared" si="11"/>
        <v>0</v>
      </c>
      <c r="V30" s="16">
        <f t="shared" si="11"/>
        <v>0</v>
      </c>
      <c r="W30" s="16">
        <f t="shared" si="11"/>
        <v>0</v>
      </c>
      <c r="X30" s="16">
        <f t="shared" si="11"/>
        <v>28</v>
      </c>
      <c r="Y30" s="16">
        <f t="shared" si="11"/>
        <v>30</v>
      </c>
      <c r="Z30" s="16">
        <f t="shared" si="11"/>
        <v>34</v>
      </c>
      <c r="AA30" s="16">
        <f t="shared" si="11"/>
        <v>30</v>
      </c>
      <c r="AB30" s="16">
        <f t="shared" si="11"/>
        <v>28</v>
      </c>
      <c r="AC30" s="16">
        <f t="shared" si="11"/>
        <v>30</v>
      </c>
      <c r="AD30" s="16">
        <f t="shared" si="11"/>
        <v>32</v>
      </c>
      <c r="AE30" s="16">
        <f t="shared" si="11"/>
        <v>30</v>
      </c>
      <c r="AF30" s="16">
        <f t="shared" si="11"/>
        <v>28</v>
      </c>
      <c r="AG30" s="16">
        <f t="shared" si="11"/>
        <v>30</v>
      </c>
      <c r="AH30" s="16">
        <f t="shared" si="11"/>
        <v>30</v>
      </c>
      <c r="AI30" s="16">
        <f t="shared" si="11"/>
        <v>32</v>
      </c>
      <c r="AJ30" s="16">
        <f t="shared" si="11"/>
        <v>28</v>
      </c>
      <c r="AK30" s="16">
        <f t="shared" si="11"/>
        <v>30</v>
      </c>
      <c r="AL30" s="16">
        <f t="shared" si="11"/>
        <v>28</v>
      </c>
      <c r="AM30" s="16">
        <f t="shared" si="11"/>
        <v>30</v>
      </c>
      <c r="AN30" s="16">
        <f t="shared" si="11"/>
        <v>28</v>
      </c>
      <c r="AO30" s="16">
        <f t="shared" si="11"/>
        <v>30</v>
      </c>
      <c r="AP30" s="16">
        <f t="shared" si="11"/>
        <v>32</v>
      </c>
      <c r="AQ30" s="16">
        <f t="shared" si="11"/>
        <v>26</v>
      </c>
      <c r="AR30" s="16">
        <f t="shared" si="11"/>
        <v>36</v>
      </c>
      <c r="AS30" s="16">
        <f t="shared" si="11"/>
        <v>36</v>
      </c>
      <c r="AT30" s="16">
        <f t="shared" si="11"/>
        <v>36</v>
      </c>
      <c r="AU30" s="16">
        <f t="shared" si="11"/>
        <v>36</v>
      </c>
      <c r="AV30" s="16">
        <f t="shared" si="11"/>
        <v>0</v>
      </c>
      <c r="AW30" s="16">
        <f t="shared" si="11"/>
        <v>0</v>
      </c>
      <c r="AX30" s="16">
        <f t="shared" si="11"/>
        <v>0</v>
      </c>
      <c r="AY30" s="16">
        <f t="shared" si="11"/>
        <v>0</v>
      </c>
      <c r="AZ30" s="16">
        <f t="shared" si="11"/>
        <v>0</v>
      </c>
      <c r="BA30" s="16">
        <f t="shared" si="11"/>
        <v>0</v>
      </c>
      <c r="BB30" s="16">
        <f t="shared" si="11"/>
        <v>0</v>
      </c>
      <c r="BC30" s="16">
        <f t="shared" si="11"/>
        <v>0</v>
      </c>
      <c r="BD30" s="16">
        <f t="shared" si="11"/>
        <v>0</v>
      </c>
      <c r="BE30" s="16">
        <f t="shared" si="11"/>
        <v>0</v>
      </c>
      <c r="BF30" s="16">
        <f t="shared" si="11"/>
        <v>1104</v>
      </c>
      <c r="BG30" s="17"/>
    </row>
    <row r="31" spans="1:59" s="18" customFormat="1" ht="18" customHeight="1" x14ac:dyDescent="0.25">
      <c r="A31" s="71"/>
      <c r="B31" s="152"/>
      <c r="C31" s="154"/>
      <c r="D31" s="55" t="s">
        <v>30</v>
      </c>
      <c r="E31" s="16">
        <f>E33+E35+E37</f>
        <v>11</v>
      </c>
      <c r="F31" s="16">
        <f t="shared" ref="F31:BF31" si="12">F33+F35+F37</f>
        <v>9</v>
      </c>
      <c r="G31" s="16">
        <f t="shared" si="12"/>
        <v>11</v>
      </c>
      <c r="H31" s="16">
        <f t="shared" si="12"/>
        <v>9</v>
      </c>
      <c r="I31" s="16">
        <f t="shared" si="12"/>
        <v>11</v>
      </c>
      <c r="J31" s="16">
        <f t="shared" si="12"/>
        <v>9</v>
      </c>
      <c r="K31" s="16">
        <f t="shared" si="12"/>
        <v>11</v>
      </c>
      <c r="L31" s="16">
        <f t="shared" si="12"/>
        <v>9</v>
      </c>
      <c r="M31" s="16">
        <f t="shared" si="12"/>
        <v>8</v>
      </c>
      <c r="N31" s="16">
        <f t="shared" si="12"/>
        <v>9</v>
      </c>
      <c r="O31" s="16">
        <f t="shared" si="12"/>
        <v>8</v>
      </c>
      <c r="P31" s="16">
        <f t="shared" si="12"/>
        <v>9</v>
      </c>
      <c r="Q31" s="16">
        <f t="shared" si="12"/>
        <v>8</v>
      </c>
      <c r="R31" s="16">
        <f t="shared" si="12"/>
        <v>9</v>
      </c>
      <c r="S31" s="16">
        <f t="shared" si="12"/>
        <v>8</v>
      </c>
      <c r="T31" s="16">
        <f t="shared" si="12"/>
        <v>8</v>
      </c>
      <c r="U31" s="16">
        <f t="shared" si="12"/>
        <v>0</v>
      </c>
      <c r="V31" s="16">
        <f t="shared" si="12"/>
        <v>0</v>
      </c>
      <c r="W31" s="16">
        <f t="shared" si="12"/>
        <v>0</v>
      </c>
      <c r="X31" s="16">
        <f t="shared" si="12"/>
        <v>11</v>
      </c>
      <c r="Y31" s="16">
        <f t="shared" si="12"/>
        <v>12</v>
      </c>
      <c r="Z31" s="16">
        <f t="shared" si="12"/>
        <v>11</v>
      </c>
      <c r="AA31" s="16">
        <f t="shared" si="12"/>
        <v>12</v>
      </c>
      <c r="AB31" s="16">
        <f t="shared" si="12"/>
        <v>11</v>
      </c>
      <c r="AC31" s="16">
        <f t="shared" si="12"/>
        <v>12</v>
      </c>
      <c r="AD31" s="16">
        <f t="shared" si="12"/>
        <v>10</v>
      </c>
      <c r="AE31" s="16">
        <f t="shared" si="12"/>
        <v>12</v>
      </c>
      <c r="AF31" s="16">
        <f t="shared" si="12"/>
        <v>11</v>
      </c>
      <c r="AG31" s="16">
        <f t="shared" si="12"/>
        <v>12</v>
      </c>
      <c r="AH31" s="16">
        <f t="shared" si="12"/>
        <v>12</v>
      </c>
      <c r="AI31" s="16">
        <f t="shared" si="12"/>
        <v>10</v>
      </c>
      <c r="AJ31" s="16">
        <f t="shared" si="12"/>
        <v>11</v>
      </c>
      <c r="AK31" s="16">
        <f t="shared" si="12"/>
        <v>12</v>
      </c>
      <c r="AL31" s="16">
        <f t="shared" si="12"/>
        <v>11</v>
      </c>
      <c r="AM31" s="16">
        <f t="shared" si="12"/>
        <v>12</v>
      </c>
      <c r="AN31" s="16">
        <f t="shared" si="12"/>
        <v>11</v>
      </c>
      <c r="AO31" s="16">
        <f t="shared" si="12"/>
        <v>12</v>
      </c>
      <c r="AP31" s="16">
        <f t="shared" si="12"/>
        <v>10</v>
      </c>
      <c r="AQ31" s="16">
        <f t="shared" si="12"/>
        <v>10</v>
      </c>
      <c r="AR31" s="16">
        <f t="shared" si="12"/>
        <v>0</v>
      </c>
      <c r="AS31" s="16">
        <f t="shared" si="12"/>
        <v>0</v>
      </c>
      <c r="AT31" s="16">
        <f t="shared" si="12"/>
        <v>0</v>
      </c>
      <c r="AU31" s="16">
        <f t="shared" si="12"/>
        <v>0</v>
      </c>
      <c r="AV31" s="16">
        <f t="shared" si="12"/>
        <v>0</v>
      </c>
      <c r="AW31" s="16">
        <f t="shared" si="12"/>
        <v>0</v>
      </c>
      <c r="AX31" s="16">
        <f t="shared" si="12"/>
        <v>0</v>
      </c>
      <c r="AY31" s="16">
        <f t="shared" si="12"/>
        <v>0</v>
      </c>
      <c r="AZ31" s="16">
        <f t="shared" si="12"/>
        <v>0</v>
      </c>
      <c r="BA31" s="16">
        <f t="shared" si="12"/>
        <v>0</v>
      </c>
      <c r="BB31" s="16">
        <f t="shared" si="12"/>
        <v>0</v>
      </c>
      <c r="BC31" s="16">
        <f t="shared" si="12"/>
        <v>0</v>
      </c>
      <c r="BD31" s="16">
        <f t="shared" si="12"/>
        <v>0</v>
      </c>
      <c r="BE31" s="16">
        <f t="shared" si="12"/>
        <v>0</v>
      </c>
      <c r="BF31" s="16">
        <f t="shared" si="12"/>
        <v>372</v>
      </c>
      <c r="BG31" s="17"/>
    </row>
    <row r="32" spans="1:59" s="42" customFormat="1" ht="14.25" customHeight="1" x14ac:dyDescent="0.25">
      <c r="A32" s="71"/>
      <c r="B32" s="155" t="s">
        <v>173</v>
      </c>
      <c r="C32" s="157" t="s">
        <v>171</v>
      </c>
      <c r="D32" s="59" t="s">
        <v>29</v>
      </c>
      <c r="E32" s="40">
        <v>6</v>
      </c>
      <c r="F32" s="40">
        <v>6</v>
      </c>
      <c r="G32" s="40">
        <v>6</v>
      </c>
      <c r="H32" s="40">
        <v>6</v>
      </c>
      <c r="I32" s="40">
        <v>6</v>
      </c>
      <c r="J32" s="40">
        <v>6</v>
      </c>
      <c r="K32" s="40">
        <v>6</v>
      </c>
      <c r="L32" s="40">
        <v>6</v>
      </c>
      <c r="M32" s="40">
        <v>4</v>
      </c>
      <c r="N32" s="40">
        <v>6</v>
      </c>
      <c r="O32" s="40">
        <v>6</v>
      </c>
      <c r="P32" s="40">
        <v>6</v>
      </c>
      <c r="Q32" s="40">
        <v>4</v>
      </c>
      <c r="R32" s="40">
        <v>6</v>
      </c>
      <c r="S32" s="40">
        <v>6</v>
      </c>
      <c r="T32" s="40">
        <v>5</v>
      </c>
      <c r="U32" s="40"/>
      <c r="V32" s="40"/>
      <c r="W32" s="40"/>
      <c r="X32" s="40">
        <v>6</v>
      </c>
      <c r="Y32" s="40">
        <v>8</v>
      </c>
      <c r="Z32" s="40">
        <v>6</v>
      </c>
      <c r="AA32" s="40">
        <v>8</v>
      </c>
      <c r="AB32" s="40">
        <v>6</v>
      </c>
      <c r="AC32" s="40">
        <v>8</v>
      </c>
      <c r="AD32" s="40">
        <v>6</v>
      </c>
      <c r="AE32" s="40">
        <v>8</v>
      </c>
      <c r="AF32" s="40">
        <v>6</v>
      </c>
      <c r="AG32" s="40">
        <v>8</v>
      </c>
      <c r="AH32" s="40">
        <v>6</v>
      </c>
      <c r="AI32" s="40">
        <v>6</v>
      </c>
      <c r="AJ32" s="40">
        <v>6</v>
      </c>
      <c r="AK32" s="40">
        <v>8</v>
      </c>
      <c r="AL32" s="40">
        <v>6</v>
      </c>
      <c r="AM32" s="40">
        <v>6</v>
      </c>
      <c r="AN32" s="40">
        <v>6</v>
      </c>
      <c r="AO32" s="40">
        <v>8</v>
      </c>
      <c r="AP32" s="40">
        <v>6</v>
      </c>
      <c r="AQ32" s="40">
        <v>6</v>
      </c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>
        <f t="shared" ref="BF32:BF42" si="13">SUM(E32:BE32)</f>
        <v>225</v>
      </c>
      <c r="BG32" s="41"/>
    </row>
    <row r="33" spans="1:59" s="42" customFormat="1" ht="18" customHeight="1" x14ac:dyDescent="0.25">
      <c r="A33" s="71"/>
      <c r="B33" s="156"/>
      <c r="C33" s="158"/>
      <c r="D33" s="59" t="s">
        <v>30</v>
      </c>
      <c r="E33" s="40">
        <v>3</v>
      </c>
      <c r="F33" s="40">
        <v>3</v>
      </c>
      <c r="G33" s="40">
        <v>3</v>
      </c>
      <c r="H33" s="40">
        <v>3</v>
      </c>
      <c r="I33" s="40">
        <v>3</v>
      </c>
      <c r="J33" s="40">
        <v>3</v>
      </c>
      <c r="K33" s="40">
        <v>3</v>
      </c>
      <c r="L33" s="40">
        <v>3</v>
      </c>
      <c r="M33" s="40">
        <v>2</v>
      </c>
      <c r="N33" s="40">
        <v>3</v>
      </c>
      <c r="O33" s="40">
        <v>3</v>
      </c>
      <c r="P33" s="40">
        <v>3</v>
      </c>
      <c r="Q33" s="40">
        <v>2</v>
      </c>
      <c r="R33" s="40">
        <v>3</v>
      </c>
      <c r="S33" s="40">
        <v>3</v>
      </c>
      <c r="T33" s="40">
        <v>3</v>
      </c>
      <c r="U33" s="40"/>
      <c r="V33" s="40"/>
      <c r="W33" s="40"/>
      <c r="X33" s="40">
        <v>3</v>
      </c>
      <c r="Y33" s="40">
        <v>4</v>
      </c>
      <c r="Z33" s="40">
        <v>3</v>
      </c>
      <c r="AA33" s="40">
        <v>4</v>
      </c>
      <c r="AB33" s="40">
        <v>3</v>
      </c>
      <c r="AC33" s="40">
        <v>4</v>
      </c>
      <c r="AD33" s="40">
        <v>3</v>
      </c>
      <c r="AE33" s="40">
        <v>4</v>
      </c>
      <c r="AF33" s="40">
        <v>3</v>
      </c>
      <c r="AG33" s="40">
        <v>4</v>
      </c>
      <c r="AH33" s="40">
        <v>3</v>
      </c>
      <c r="AI33" s="40">
        <v>3</v>
      </c>
      <c r="AJ33" s="40">
        <v>3</v>
      </c>
      <c r="AK33" s="40">
        <v>4</v>
      </c>
      <c r="AL33" s="40">
        <v>3</v>
      </c>
      <c r="AM33" s="40">
        <v>3</v>
      </c>
      <c r="AN33" s="40">
        <v>3</v>
      </c>
      <c r="AO33" s="40">
        <v>4</v>
      </c>
      <c r="AP33" s="40">
        <v>3</v>
      </c>
      <c r="AQ33" s="40">
        <v>3</v>
      </c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>
        <f t="shared" si="13"/>
        <v>113</v>
      </c>
      <c r="BG33" s="41"/>
    </row>
    <row r="34" spans="1:59" s="42" customFormat="1" ht="19.5" customHeight="1" x14ac:dyDescent="0.25">
      <c r="A34" s="71"/>
      <c r="B34" s="159" t="s">
        <v>174</v>
      </c>
      <c r="C34" s="161" t="s">
        <v>172</v>
      </c>
      <c r="D34" s="59" t="s">
        <v>29</v>
      </c>
      <c r="E34" s="40">
        <v>6</v>
      </c>
      <c r="F34" s="40">
        <v>6</v>
      </c>
      <c r="G34" s="40">
        <v>6</v>
      </c>
      <c r="H34" s="40">
        <v>4</v>
      </c>
      <c r="I34" s="40">
        <v>6</v>
      </c>
      <c r="J34" s="40">
        <v>6</v>
      </c>
      <c r="K34" s="40">
        <v>6</v>
      </c>
      <c r="L34" s="40">
        <v>4</v>
      </c>
      <c r="M34" s="40">
        <v>6</v>
      </c>
      <c r="N34" s="40">
        <v>6</v>
      </c>
      <c r="O34" s="40">
        <v>4</v>
      </c>
      <c r="P34" s="40">
        <v>6</v>
      </c>
      <c r="Q34" s="40">
        <v>6</v>
      </c>
      <c r="R34" s="40">
        <v>6</v>
      </c>
      <c r="S34" s="40">
        <v>4</v>
      </c>
      <c r="T34" s="40">
        <v>5</v>
      </c>
      <c r="U34" s="40"/>
      <c r="V34" s="40"/>
      <c r="W34" s="40"/>
      <c r="X34" s="40">
        <v>6</v>
      </c>
      <c r="Y34" s="40">
        <v>6</v>
      </c>
      <c r="Z34" s="40">
        <v>6</v>
      </c>
      <c r="AA34" s="40">
        <v>6</v>
      </c>
      <c r="AB34" s="40">
        <v>6</v>
      </c>
      <c r="AC34" s="40">
        <v>6</v>
      </c>
      <c r="AD34" s="40">
        <v>4</v>
      </c>
      <c r="AE34" s="40">
        <v>6</v>
      </c>
      <c r="AF34" s="40">
        <v>6</v>
      </c>
      <c r="AG34" s="40">
        <v>6</v>
      </c>
      <c r="AH34" s="40">
        <v>6</v>
      </c>
      <c r="AI34" s="40">
        <v>6</v>
      </c>
      <c r="AJ34" s="40">
        <v>6</v>
      </c>
      <c r="AK34" s="40">
        <v>6</v>
      </c>
      <c r="AL34" s="40">
        <v>6</v>
      </c>
      <c r="AM34" s="40">
        <v>6</v>
      </c>
      <c r="AN34" s="40">
        <v>6</v>
      </c>
      <c r="AO34" s="40">
        <v>6</v>
      </c>
      <c r="AP34" s="40">
        <v>6</v>
      </c>
      <c r="AQ34" s="40">
        <v>5</v>
      </c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>
        <f t="shared" si="13"/>
        <v>204</v>
      </c>
      <c r="BG34" s="41"/>
    </row>
    <row r="35" spans="1:59" s="42" customFormat="1" x14ac:dyDescent="0.25">
      <c r="A35" s="71"/>
      <c r="B35" s="160"/>
      <c r="C35" s="161"/>
      <c r="D35" s="59" t="s">
        <v>30</v>
      </c>
      <c r="E35" s="40">
        <v>3</v>
      </c>
      <c r="F35" s="40">
        <v>3</v>
      </c>
      <c r="G35" s="40">
        <v>3</v>
      </c>
      <c r="H35" s="40">
        <v>2</v>
      </c>
      <c r="I35" s="40">
        <v>3</v>
      </c>
      <c r="J35" s="40">
        <v>3</v>
      </c>
      <c r="K35" s="40">
        <v>3</v>
      </c>
      <c r="L35" s="40">
        <v>2</v>
      </c>
      <c r="M35" s="40">
        <v>3</v>
      </c>
      <c r="N35" s="40">
        <v>3</v>
      </c>
      <c r="O35" s="40">
        <v>2</v>
      </c>
      <c r="P35" s="40">
        <v>3</v>
      </c>
      <c r="Q35" s="40">
        <v>3</v>
      </c>
      <c r="R35" s="40">
        <v>3</v>
      </c>
      <c r="S35" s="40">
        <v>2</v>
      </c>
      <c r="T35" s="40">
        <v>2</v>
      </c>
      <c r="U35" s="40"/>
      <c r="V35" s="40"/>
      <c r="W35" s="40"/>
      <c r="X35" s="40">
        <v>3</v>
      </c>
      <c r="Y35" s="40">
        <v>3</v>
      </c>
      <c r="Z35" s="40">
        <v>3</v>
      </c>
      <c r="AA35" s="40">
        <v>3</v>
      </c>
      <c r="AB35" s="40">
        <v>3</v>
      </c>
      <c r="AC35" s="40">
        <v>3</v>
      </c>
      <c r="AD35" s="40">
        <v>2</v>
      </c>
      <c r="AE35" s="40">
        <v>3</v>
      </c>
      <c r="AF35" s="40">
        <v>3</v>
      </c>
      <c r="AG35" s="40">
        <v>3</v>
      </c>
      <c r="AH35" s="40">
        <v>3</v>
      </c>
      <c r="AI35" s="40">
        <v>3</v>
      </c>
      <c r="AJ35" s="40">
        <v>3</v>
      </c>
      <c r="AK35" s="40">
        <v>3</v>
      </c>
      <c r="AL35" s="40">
        <v>3</v>
      </c>
      <c r="AM35" s="40">
        <v>3</v>
      </c>
      <c r="AN35" s="40">
        <v>3</v>
      </c>
      <c r="AO35" s="40">
        <v>3</v>
      </c>
      <c r="AP35" s="40">
        <v>3</v>
      </c>
      <c r="AQ35" s="40">
        <v>3</v>
      </c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>
        <f t="shared" si="13"/>
        <v>102</v>
      </c>
      <c r="BG35" s="41"/>
    </row>
    <row r="36" spans="1:59" s="42" customFormat="1" ht="15.75" customHeight="1" x14ac:dyDescent="0.25">
      <c r="A36" s="71"/>
      <c r="B36" s="162" t="s">
        <v>175</v>
      </c>
      <c r="C36" s="161" t="s">
        <v>178</v>
      </c>
      <c r="D36" s="59" t="s">
        <v>29</v>
      </c>
      <c r="E36" s="40">
        <v>10</v>
      </c>
      <c r="F36" s="40">
        <v>6</v>
      </c>
      <c r="G36" s="40">
        <v>10</v>
      </c>
      <c r="H36" s="40">
        <v>8</v>
      </c>
      <c r="I36" s="40">
        <v>10</v>
      </c>
      <c r="J36" s="40">
        <v>6</v>
      </c>
      <c r="K36" s="40">
        <v>10</v>
      </c>
      <c r="L36" s="40">
        <v>8</v>
      </c>
      <c r="M36" s="40">
        <v>6</v>
      </c>
      <c r="N36" s="40">
        <v>6</v>
      </c>
      <c r="O36" s="40">
        <v>6</v>
      </c>
      <c r="P36" s="40">
        <v>6</v>
      </c>
      <c r="Q36" s="40">
        <v>6</v>
      </c>
      <c r="R36" s="40">
        <v>6</v>
      </c>
      <c r="S36" s="40">
        <v>6</v>
      </c>
      <c r="T36" s="40">
        <v>6</v>
      </c>
      <c r="U36" s="40"/>
      <c r="V36" s="40"/>
      <c r="W36" s="40"/>
      <c r="X36" s="40">
        <v>10</v>
      </c>
      <c r="Y36" s="40">
        <v>10</v>
      </c>
      <c r="Z36" s="40">
        <v>10</v>
      </c>
      <c r="AA36" s="40">
        <v>10</v>
      </c>
      <c r="AB36" s="40">
        <v>10</v>
      </c>
      <c r="AC36" s="40">
        <v>10</v>
      </c>
      <c r="AD36" s="40">
        <v>10</v>
      </c>
      <c r="AE36" s="40">
        <v>10</v>
      </c>
      <c r="AF36" s="40">
        <v>10</v>
      </c>
      <c r="AG36" s="40">
        <v>10</v>
      </c>
      <c r="AH36" s="40">
        <v>12</v>
      </c>
      <c r="AI36" s="40">
        <v>8</v>
      </c>
      <c r="AJ36" s="40">
        <v>10</v>
      </c>
      <c r="AK36" s="40">
        <v>10</v>
      </c>
      <c r="AL36" s="40">
        <v>10</v>
      </c>
      <c r="AM36" s="40">
        <v>12</v>
      </c>
      <c r="AN36" s="40">
        <v>10</v>
      </c>
      <c r="AO36" s="40">
        <v>10</v>
      </c>
      <c r="AP36" s="40">
        <v>8</v>
      </c>
      <c r="AQ36" s="40">
        <v>9</v>
      </c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>
        <f t="shared" si="13"/>
        <v>315</v>
      </c>
      <c r="BG36" s="41"/>
    </row>
    <row r="37" spans="1:59" s="42" customFormat="1" ht="16.5" customHeight="1" x14ac:dyDescent="0.25">
      <c r="A37" s="71"/>
      <c r="B37" s="162"/>
      <c r="C37" s="161"/>
      <c r="D37" s="59" t="s">
        <v>30</v>
      </c>
      <c r="E37" s="40">
        <v>5</v>
      </c>
      <c r="F37" s="40">
        <v>3</v>
      </c>
      <c r="G37" s="40">
        <v>5</v>
      </c>
      <c r="H37" s="40">
        <v>4</v>
      </c>
      <c r="I37" s="40">
        <v>5</v>
      </c>
      <c r="J37" s="40">
        <v>3</v>
      </c>
      <c r="K37" s="40">
        <v>5</v>
      </c>
      <c r="L37" s="40">
        <v>4</v>
      </c>
      <c r="M37" s="40">
        <v>3</v>
      </c>
      <c r="N37" s="40">
        <v>3</v>
      </c>
      <c r="O37" s="40">
        <v>3</v>
      </c>
      <c r="P37" s="40">
        <v>3</v>
      </c>
      <c r="Q37" s="40">
        <v>3</v>
      </c>
      <c r="R37" s="40">
        <v>3</v>
      </c>
      <c r="S37" s="40">
        <v>3</v>
      </c>
      <c r="T37" s="40">
        <v>3</v>
      </c>
      <c r="U37" s="40"/>
      <c r="V37" s="40"/>
      <c r="W37" s="40"/>
      <c r="X37" s="40">
        <v>5</v>
      </c>
      <c r="Y37" s="40">
        <v>5</v>
      </c>
      <c r="Z37" s="40">
        <v>5</v>
      </c>
      <c r="AA37" s="40">
        <v>5</v>
      </c>
      <c r="AB37" s="40">
        <v>5</v>
      </c>
      <c r="AC37" s="40">
        <v>5</v>
      </c>
      <c r="AD37" s="40">
        <v>5</v>
      </c>
      <c r="AE37" s="40">
        <v>5</v>
      </c>
      <c r="AF37" s="40">
        <v>5</v>
      </c>
      <c r="AG37" s="40">
        <v>5</v>
      </c>
      <c r="AH37" s="40">
        <v>6</v>
      </c>
      <c r="AI37" s="40">
        <v>4</v>
      </c>
      <c r="AJ37" s="40">
        <v>5</v>
      </c>
      <c r="AK37" s="40">
        <v>5</v>
      </c>
      <c r="AL37" s="40">
        <v>5</v>
      </c>
      <c r="AM37" s="40">
        <v>6</v>
      </c>
      <c r="AN37" s="40">
        <v>5</v>
      </c>
      <c r="AO37" s="40">
        <v>5</v>
      </c>
      <c r="AP37" s="40">
        <v>4</v>
      </c>
      <c r="AQ37" s="40">
        <v>4</v>
      </c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>
        <f t="shared" si="13"/>
        <v>157</v>
      </c>
      <c r="BG37" s="41"/>
    </row>
    <row r="38" spans="1:59" s="42" customFormat="1" ht="9.75" customHeight="1" x14ac:dyDescent="0.25">
      <c r="A38" s="71"/>
      <c r="B38" s="64" t="s">
        <v>176</v>
      </c>
      <c r="C38" s="66" t="s">
        <v>104</v>
      </c>
      <c r="D38" s="59" t="s">
        <v>29</v>
      </c>
      <c r="E38" s="40"/>
      <c r="F38" s="40">
        <v>6</v>
      </c>
      <c r="G38" s="40"/>
      <c r="H38" s="40">
        <v>6</v>
      </c>
      <c r="I38" s="40"/>
      <c r="J38" s="40">
        <v>6</v>
      </c>
      <c r="K38" s="40"/>
      <c r="L38" s="40">
        <v>6</v>
      </c>
      <c r="M38" s="40">
        <v>6</v>
      </c>
      <c r="N38" s="40">
        <v>6</v>
      </c>
      <c r="O38" s="40">
        <v>6</v>
      </c>
      <c r="P38" s="40">
        <v>6</v>
      </c>
      <c r="Q38" s="40">
        <v>6</v>
      </c>
      <c r="R38" s="40">
        <v>6</v>
      </c>
      <c r="S38" s="40">
        <v>6</v>
      </c>
      <c r="T38" s="40">
        <v>6</v>
      </c>
      <c r="U38" s="40"/>
      <c r="V38" s="40"/>
      <c r="W38" s="40"/>
      <c r="X38" s="40">
        <v>6</v>
      </c>
      <c r="Y38" s="40">
        <v>6</v>
      </c>
      <c r="Z38" s="40">
        <v>12</v>
      </c>
      <c r="AA38" s="40">
        <v>6</v>
      </c>
      <c r="AB38" s="40">
        <v>6</v>
      </c>
      <c r="AC38" s="40">
        <v>6</v>
      </c>
      <c r="AD38" s="40">
        <v>12</v>
      </c>
      <c r="AE38" s="40">
        <v>6</v>
      </c>
      <c r="AF38" s="40">
        <v>6</v>
      </c>
      <c r="AG38" s="40">
        <v>6</v>
      </c>
      <c r="AH38" s="40">
        <v>6</v>
      </c>
      <c r="AI38" s="40">
        <v>12</v>
      </c>
      <c r="AJ38" s="40">
        <v>6</v>
      </c>
      <c r="AK38" s="40">
        <v>6</v>
      </c>
      <c r="AL38" s="40">
        <v>6</v>
      </c>
      <c r="AM38" s="40">
        <v>6</v>
      </c>
      <c r="AN38" s="40">
        <v>6</v>
      </c>
      <c r="AO38" s="40">
        <v>6</v>
      </c>
      <c r="AP38" s="40">
        <v>12</v>
      </c>
      <c r="AQ38" s="40">
        <v>6</v>
      </c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>
        <f t="shared" si="13"/>
        <v>216</v>
      </c>
      <c r="BG38" s="41"/>
    </row>
    <row r="39" spans="1:59" s="42" customFormat="1" ht="9.75" customHeight="1" x14ac:dyDescent="0.25">
      <c r="A39" s="71"/>
      <c r="B39" s="67" t="s">
        <v>177</v>
      </c>
      <c r="C39" s="66" t="s">
        <v>105</v>
      </c>
      <c r="D39" s="59" t="s">
        <v>29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>
        <v>36</v>
      </c>
      <c r="AS39" s="40">
        <v>36</v>
      </c>
      <c r="AT39" s="40">
        <v>36</v>
      </c>
      <c r="AU39" s="40">
        <v>36</v>
      </c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>
        <f t="shared" si="13"/>
        <v>144</v>
      </c>
      <c r="BG39" s="41"/>
    </row>
    <row r="40" spans="1:59" s="21" customFormat="1" ht="9.75" customHeight="1" x14ac:dyDescent="0.25">
      <c r="A40" s="44"/>
      <c r="B40" s="106" t="s">
        <v>106</v>
      </c>
      <c r="C40" s="106"/>
      <c r="D40" s="106"/>
      <c r="E40" s="19">
        <f>E17+E6</f>
        <v>36</v>
      </c>
      <c r="F40" s="19">
        <f t="shared" ref="F40:BF40" si="14">F17+F6</f>
        <v>36</v>
      </c>
      <c r="G40" s="19">
        <f t="shared" si="14"/>
        <v>36</v>
      </c>
      <c r="H40" s="19">
        <f t="shared" si="14"/>
        <v>36</v>
      </c>
      <c r="I40" s="19">
        <f t="shared" si="14"/>
        <v>36</v>
      </c>
      <c r="J40" s="19">
        <f t="shared" si="14"/>
        <v>36</v>
      </c>
      <c r="K40" s="19">
        <f t="shared" si="14"/>
        <v>36</v>
      </c>
      <c r="L40" s="19">
        <f t="shared" si="14"/>
        <v>36</v>
      </c>
      <c r="M40" s="19">
        <f t="shared" si="14"/>
        <v>36</v>
      </c>
      <c r="N40" s="19">
        <f t="shared" si="14"/>
        <v>36</v>
      </c>
      <c r="O40" s="19">
        <f t="shared" si="14"/>
        <v>36</v>
      </c>
      <c r="P40" s="19">
        <f t="shared" si="14"/>
        <v>36</v>
      </c>
      <c r="Q40" s="19">
        <f t="shared" si="14"/>
        <v>36</v>
      </c>
      <c r="R40" s="19">
        <f t="shared" si="14"/>
        <v>36</v>
      </c>
      <c r="S40" s="19">
        <f t="shared" si="14"/>
        <v>36</v>
      </c>
      <c r="T40" s="19">
        <f t="shared" si="14"/>
        <v>36</v>
      </c>
      <c r="U40" s="19">
        <f t="shared" si="14"/>
        <v>0</v>
      </c>
      <c r="V40" s="19">
        <f t="shared" si="14"/>
        <v>0</v>
      </c>
      <c r="W40" s="19">
        <f t="shared" si="14"/>
        <v>0</v>
      </c>
      <c r="X40" s="19">
        <f t="shared" si="14"/>
        <v>36</v>
      </c>
      <c r="Y40" s="19">
        <f t="shared" si="14"/>
        <v>36</v>
      </c>
      <c r="Z40" s="19">
        <f t="shared" si="14"/>
        <v>36</v>
      </c>
      <c r="AA40" s="19">
        <f t="shared" si="14"/>
        <v>36</v>
      </c>
      <c r="AB40" s="19">
        <f t="shared" si="14"/>
        <v>36</v>
      </c>
      <c r="AC40" s="19">
        <f t="shared" si="14"/>
        <v>36</v>
      </c>
      <c r="AD40" s="19">
        <f t="shared" si="14"/>
        <v>36</v>
      </c>
      <c r="AE40" s="19">
        <f t="shared" si="14"/>
        <v>36</v>
      </c>
      <c r="AF40" s="19">
        <f t="shared" si="14"/>
        <v>36</v>
      </c>
      <c r="AG40" s="19">
        <f t="shared" si="14"/>
        <v>36</v>
      </c>
      <c r="AH40" s="19">
        <f t="shared" si="14"/>
        <v>36</v>
      </c>
      <c r="AI40" s="19">
        <f t="shared" si="14"/>
        <v>36</v>
      </c>
      <c r="AJ40" s="19">
        <f t="shared" si="14"/>
        <v>36</v>
      </c>
      <c r="AK40" s="19">
        <f t="shared" si="14"/>
        <v>36</v>
      </c>
      <c r="AL40" s="19">
        <f t="shared" si="14"/>
        <v>36</v>
      </c>
      <c r="AM40" s="19">
        <f t="shared" si="14"/>
        <v>36</v>
      </c>
      <c r="AN40" s="19">
        <f t="shared" si="14"/>
        <v>36</v>
      </c>
      <c r="AO40" s="19">
        <f t="shared" si="14"/>
        <v>36</v>
      </c>
      <c r="AP40" s="19">
        <f t="shared" si="14"/>
        <v>36</v>
      </c>
      <c r="AQ40" s="19">
        <f t="shared" si="14"/>
        <v>36</v>
      </c>
      <c r="AR40" s="19">
        <f t="shared" si="14"/>
        <v>36</v>
      </c>
      <c r="AS40" s="19">
        <f t="shared" si="14"/>
        <v>36</v>
      </c>
      <c r="AT40" s="19">
        <f t="shared" si="14"/>
        <v>36</v>
      </c>
      <c r="AU40" s="19">
        <f t="shared" si="14"/>
        <v>36</v>
      </c>
      <c r="AV40" s="19">
        <f t="shared" si="14"/>
        <v>0</v>
      </c>
      <c r="AW40" s="19">
        <f t="shared" si="14"/>
        <v>0</v>
      </c>
      <c r="AX40" s="19">
        <f t="shared" si="14"/>
        <v>0</v>
      </c>
      <c r="AY40" s="19">
        <f t="shared" si="14"/>
        <v>0</v>
      </c>
      <c r="AZ40" s="19">
        <f t="shared" si="14"/>
        <v>0</v>
      </c>
      <c r="BA40" s="19">
        <f t="shared" si="14"/>
        <v>0</v>
      </c>
      <c r="BB40" s="19">
        <f t="shared" si="14"/>
        <v>0</v>
      </c>
      <c r="BC40" s="19">
        <f t="shared" si="14"/>
        <v>0</v>
      </c>
      <c r="BD40" s="19">
        <f t="shared" si="14"/>
        <v>0</v>
      </c>
      <c r="BE40" s="19">
        <f t="shared" si="14"/>
        <v>0</v>
      </c>
      <c r="BF40" s="19">
        <f t="shared" si="14"/>
        <v>1440</v>
      </c>
      <c r="BG40" s="20"/>
    </row>
    <row r="41" spans="1:59" s="21" customFormat="1" ht="9.75" customHeight="1" x14ac:dyDescent="0.25">
      <c r="A41" s="44"/>
      <c r="B41" s="106" t="s">
        <v>107</v>
      </c>
      <c r="C41" s="106"/>
      <c r="D41" s="106"/>
      <c r="E41" s="19">
        <f>E18+E7</f>
        <v>18</v>
      </c>
      <c r="F41" s="19">
        <f t="shared" ref="F41:BF41" si="15">F18+F7</f>
        <v>15</v>
      </c>
      <c r="G41" s="19">
        <f t="shared" si="15"/>
        <v>18</v>
      </c>
      <c r="H41" s="19">
        <f t="shared" si="15"/>
        <v>15</v>
      </c>
      <c r="I41" s="19">
        <f t="shared" si="15"/>
        <v>18</v>
      </c>
      <c r="J41" s="19">
        <f t="shared" si="15"/>
        <v>15</v>
      </c>
      <c r="K41" s="19">
        <f t="shared" si="15"/>
        <v>18</v>
      </c>
      <c r="L41" s="19">
        <f t="shared" si="15"/>
        <v>15</v>
      </c>
      <c r="M41" s="19">
        <f t="shared" si="15"/>
        <v>15</v>
      </c>
      <c r="N41" s="19">
        <f t="shared" si="15"/>
        <v>15</v>
      </c>
      <c r="O41" s="19">
        <f t="shared" si="15"/>
        <v>15</v>
      </c>
      <c r="P41" s="19">
        <f t="shared" si="15"/>
        <v>15</v>
      </c>
      <c r="Q41" s="19">
        <f t="shared" si="15"/>
        <v>15</v>
      </c>
      <c r="R41" s="19">
        <f t="shared" si="15"/>
        <v>15</v>
      </c>
      <c r="S41" s="19">
        <f t="shared" si="15"/>
        <v>15</v>
      </c>
      <c r="T41" s="19">
        <f t="shared" si="15"/>
        <v>15</v>
      </c>
      <c r="U41" s="19">
        <f t="shared" si="15"/>
        <v>0</v>
      </c>
      <c r="V41" s="19">
        <f t="shared" si="15"/>
        <v>0</v>
      </c>
      <c r="W41" s="19">
        <f t="shared" si="15"/>
        <v>0</v>
      </c>
      <c r="X41" s="19">
        <f t="shared" si="15"/>
        <v>15</v>
      </c>
      <c r="Y41" s="19">
        <f t="shared" si="15"/>
        <v>16</v>
      </c>
      <c r="Z41" s="19">
        <f t="shared" si="15"/>
        <v>12</v>
      </c>
      <c r="AA41" s="19">
        <f t="shared" si="15"/>
        <v>14</v>
      </c>
      <c r="AB41" s="19">
        <f t="shared" si="15"/>
        <v>16</v>
      </c>
      <c r="AC41" s="19">
        <f t="shared" si="15"/>
        <v>16</v>
      </c>
      <c r="AD41" s="19">
        <f t="shared" si="15"/>
        <v>11</v>
      </c>
      <c r="AE41" s="19">
        <f t="shared" si="15"/>
        <v>16</v>
      </c>
      <c r="AF41" s="19">
        <f t="shared" si="15"/>
        <v>15</v>
      </c>
      <c r="AG41" s="19">
        <f t="shared" si="15"/>
        <v>16</v>
      </c>
      <c r="AH41" s="19">
        <f t="shared" si="15"/>
        <v>16</v>
      </c>
      <c r="AI41" s="19">
        <f t="shared" si="15"/>
        <v>12</v>
      </c>
      <c r="AJ41" s="19">
        <f t="shared" si="15"/>
        <v>15</v>
      </c>
      <c r="AK41" s="19">
        <f t="shared" si="15"/>
        <v>16</v>
      </c>
      <c r="AL41" s="19">
        <f t="shared" si="15"/>
        <v>14</v>
      </c>
      <c r="AM41" s="19">
        <f t="shared" si="15"/>
        <v>16</v>
      </c>
      <c r="AN41" s="19">
        <f t="shared" si="15"/>
        <v>14</v>
      </c>
      <c r="AO41" s="19">
        <f t="shared" si="15"/>
        <v>16</v>
      </c>
      <c r="AP41" s="19">
        <f t="shared" si="15"/>
        <v>12</v>
      </c>
      <c r="AQ41" s="19">
        <f t="shared" si="15"/>
        <v>15</v>
      </c>
      <c r="AR41" s="19">
        <f t="shared" si="15"/>
        <v>0</v>
      </c>
      <c r="AS41" s="19">
        <f t="shared" si="15"/>
        <v>0</v>
      </c>
      <c r="AT41" s="19">
        <f t="shared" si="15"/>
        <v>0</v>
      </c>
      <c r="AU41" s="19">
        <f t="shared" si="15"/>
        <v>0</v>
      </c>
      <c r="AV41" s="19">
        <f t="shared" si="15"/>
        <v>0</v>
      </c>
      <c r="AW41" s="19">
        <f t="shared" si="15"/>
        <v>0</v>
      </c>
      <c r="AX41" s="19">
        <f t="shared" si="15"/>
        <v>0</v>
      </c>
      <c r="AY41" s="19">
        <f t="shared" si="15"/>
        <v>0</v>
      </c>
      <c r="AZ41" s="19">
        <f t="shared" si="15"/>
        <v>0</v>
      </c>
      <c r="BA41" s="19">
        <f t="shared" si="15"/>
        <v>0</v>
      </c>
      <c r="BB41" s="19">
        <f t="shared" si="15"/>
        <v>0</v>
      </c>
      <c r="BC41" s="19">
        <f t="shared" si="15"/>
        <v>0</v>
      </c>
      <c r="BD41" s="19">
        <f t="shared" si="15"/>
        <v>0</v>
      </c>
      <c r="BE41" s="19">
        <f t="shared" si="15"/>
        <v>0</v>
      </c>
      <c r="BF41" s="19">
        <f t="shared" si="15"/>
        <v>545</v>
      </c>
      <c r="BG41" s="20"/>
    </row>
    <row r="42" spans="1:59" s="21" customFormat="1" ht="9.75" customHeight="1" x14ac:dyDescent="0.25">
      <c r="A42" s="44"/>
      <c r="B42" s="49" t="s">
        <v>207</v>
      </c>
      <c r="C42" s="68" t="s">
        <v>208</v>
      </c>
      <c r="D42" s="5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>
        <v>36</v>
      </c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>
        <v>36</v>
      </c>
      <c r="AW42" s="19"/>
      <c r="AX42" s="19"/>
      <c r="AY42" s="19"/>
      <c r="AZ42" s="19"/>
      <c r="BA42" s="19"/>
      <c r="BB42" s="19"/>
      <c r="BC42" s="19"/>
      <c r="BD42" s="19"/>
      <c r="BE42" s="19"/>
      <c r="BF42" s="40">
        <f t="shared" si="13"/>
        <v>72</v>
      </c>
      <c r="BG42" s="20"/>
    </row>
    <row r="43" spans="1:59" s="21" customFormat="1" ht="15" customHeight="1" x14ac:dyDescent="0.25">
      <c r="A43" s="36"/>
      <c r="B43" s="106" t="s">
        <v>108</v>
      </c>
      <c r="C43" s="123"/>
      <c r="D43" s="52"/>
      <c r="E43" s="19">
        <f>E40+E41+E42</f>
        <v>54</v>
      </c>
      <c r="F43" s="19">
        <f t="shared" ref="F43:BF43" si="16">F40+F41+F42</f>
        <v>51</v>
      </c>
      <c r="G43" s="19">
        <f t="shared" si="16"/>
        <v>54</v>
      </c>
      <c r="H43" s="19">
        <f t="shared" si="16"/>
        <v>51</v>
      </c>
      <c r="I43" s="19">
        <f t="shared" si="16"/>
        <v>54</v>
      </c>
      <c r="J43" s="19">
        <f t="shared" si="16"/>
        <v>51</v>
      </c>
      <c r="K43" s="19">
        <f t="shared" si="16"/>
        <v>54</v>
      </c>
      <c r="L43" s="19">
        <f t="shared" si="16"/>
        <v>51</v>
      </c>
      <c r="M43" s="19">
        <f t="shared" si="16"/>
        <v>51</v>
      </c>
      <c r="N43" s="19">
        <f t="shared" si="16"/>
        <v>51</v>
      </c>
      <c r="O43" s="19">
        <f t="shared" si="16"/>
        <v>51</v>
      </c>
      <c r="P43" s="19">
        <f t="shared" si="16"/>
        <v>51</v>
      </c>
      <c r="Q43" s="19">
        <f t="shared" si="16"/>
        <v>51</v>
      </c>
      <c r="R43" s="19">
        <f t="shared" si="16"/>
        <v>51</v>
      </c>
      <c r="S43" s="19">
        <f t="shared" si="16"/>
        <v>51</v>
      </c>
      <c r="T43" s="19">
        <f t="shared" si="16"/>
        <v>51</v>
      </c>
      <c r="U43" s="19">
        <f t="shared" si="16"/>
        <v>36</v>
      </c>
      <c r="V43" s="19">
        <f t="shared" si="16"/>
        <v>0</v>
      </c>
      <c r="W43" s="19">
        <f t="shared" si="16"/>
        <v>0</v>
      </c>
      <c r="X43" s="19">
        <f t="shared" si="16"/>
        <v>51</v>
      </c>
      <c r="Y43" s="19">
        <f t="shared" si="16"/>
        <v>52</v>
      </c>
      <c r="Z43" s="19">
        <f t="shared" si="16"/>
        <v>48</v>
      </c>
      <c r="AA43" s="19">
        <f t="shared" si="16"/>
        <v>50</v>
      </c>
      <c r="AB43" s="19">
        <f t="shared" si="16"/>
        <v>52</v>
      </c>
      <c r="AC43" s="19">
        <f t="shared" si="16"/>
        <v>52</v>
      </c>
      <c r="AD43" s="19">
        <f t="shared" si="16"/>
        <v>47</v>
      </c>
      <c r="AE43" s="19">
        <f t="shared" si="16"/>
        <v>52</v>
      </c>
      <c r="AF43" s="19">
        <f t="shared" si="16"/>
        <v>51</v>
      </c>
      <c r="AG43" s="19">
        <f t="shared" si="16"/>
        <v>52</v>
      </c>
      <c r="AH43" s="19">
        <f t="shared" si="16"/>
        <v>52</v>
      </c>
      <c r="AI43" s="19">
        <f t="shared" si="16"/>
        <v>48</v>
      </c>
      <c r="AJ43" s="19">
        <f t="shared" si="16"/>
        <v>51</v>
      </c>
      <c r="AK43" s="19">
        <f t="shared" si="16"/>
        <v>52</v>
      </c>
      <c r="AL43" s="19">
        <f t="shared" si="16"/>
        <v>50</v>
      </c>
      <c r="AM43" s="19">
        <f t="shared" si="16"/>
        <v>52</v>
      </c>
      <c r="AN43" s="19">
        <f t="shared" si="16"/>
        <v>50</v>
      </c>
      <c r="AO43" s="19">
        <f t="shared" si="16"/>
        <v>52</v>
      </c>
      <c r="AP43" s="19">
        <f t="shared" si="16"/>
        <v>48</v>
      </c>
      <c r="AQ43" s="19">
        <f t="shared" si="16"/>
        <v>51</v>
      </c>
      <c r="AR43" s="19">
        <f t="shared" si="16"/>
        <v>36</v>
      </c>
      <c r="AS43" s="19">
        <f t="shared" si="16"/>
        <v>36</v>
      </c>
      <c r="AT43" s="19">
        <f t="shared" si="16"/>
        <v>36</v>
      </c>
      <c r="AU43" s="19">
        <f t="shared" si="16"/>
        <v>36</v>
      </c>
      <c r="AV43" s="19">
        <f t="shared" si="16"/>
        <v>36</v>
      </c>
      <c r="AW43" s="19">
        <f t="shared" si="16"/>
        <v>0</v>
      </c>
      <c r="AX43" s="19">
        <f t="shared" si="16"/>
        <v>0</v>
      </c>
      <c r="AY43" s="19">
        <f t="shared" si="16"/>
        <v>0</v>
      </c>
      <c r="AZ43" s="19">
        <f t="shared" si="16"/>
        <v>0</v>
      </c>
      <c r="BA43" s="19">
        <f t="shared" si="16"/>
        <v>0</v>
      </c>
      <c r="BB43" s="19">
        <f t="shared" si="16"/>
        <v>0</v>
      </c>
      <c r="BC43" s="19">
        <f t="shared" si="16"/>
        <v>0</v>
      </c>
      <c r="BD43" s="19">
        <f t="shared" si="16"/>
        <v>0</v>
      </c>
      <c r="BE43" s="19">
        <f t="shared" si="16"/>
        <v>0</v>
      </c>
      <c r="BF43" s="19">
        <f t="shared" si="16"/>
        <v>2057</v>
      </c>
    </row>
    <row r="45" spans="1:59" x14ac:dyDescent="0.2">
      <c r="B45" s="25"/>
      <c r="C45" s="11"/>
      <c r="D45" s="11"/>
      <c r="E45" s="11"/>
      <c r="F45" s="11"/>
    </row>
    <row r="47" spans="1:59" x14ac:dyDescent="0.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</sheetData>
  <mergeCells count="50">
    <mergeCell ref="B40:D40"/>
    <mergeCell ref="B41:D41"/>
    <mergeCell ref="B28:B29"/>
    <mergeCell ref="C28:C29"/>
    <mergeCell ref="B32:B33"/>
    <mergeCell ref="C32:C33"/>
    <mergeCell ref="B34:B35"/>
    <mergeCell ref="C34:C35"/>
    <mergeCell ref="B36:B37"/>
    <mergeCell ref="C36:C37"/>
    <mergeCell ref="B24:B25"/>
    <mergeCell ref="C24:C25"/>
    <mergeCell ref="B26:B27"/>
    <mergeCell ref="C26:C27"/>
    <mergeCell ref="B30:B31"/>
    <mergeCell ref="C30:C31"/>
    <mergeCell ref="B12:B16"/>
    <mergeCell ref="C12:C16"/>
    <mergeCell ref="B17:B18"/>
    <mergeCell ref="C17:C18"/>
    <mergeCell ref="B19:B23"/>
    <mergeCell ref="C19:C23"/>
    <mergeCell ref="B47:AC47"/>
    <mergeCell ref="AS1:AU1"/>
    <mergeCell ref="A1:A5"/>
    <mergeCell ref="AW1:AZ1"/>
    <mergeCell ref="BA1:BD1"/>
    <mergeCell ref="B1:B5"/>
    <mergeCell ref="C1:C5"/>
    <mergeCell ref="A6:A39"/>
    <mergeCell ref="B43:C43"/>
    <mergeCell ref="D1:D5"/>
    <mergeCell ref="B6:B7"/>
    <mergeCell ref="C6:C7"/>
    <mergeCell ref="B8:B9"/>
    <mergeCell ref="C8:C9"/>
    <mergeCell ref="B10:B11"/>
    <mergeCell ref="C10:C11"/>
    <mergeCell ref="BF1:BF5"/>
    <mergeCell ref="E2:BE2"/>
    <mergeCell ref="E4:BE4"/>
    <mergeCell ref="S1:U1"/>
    <mergeCell ref="W1:Z1"/>
    <mergeCell ref="AB1:AD1"/>
    <mergeCell ref="AF1:AH1"/>
    <mergeCell ref="AJ1:AL1"/>
    <mergeCell ref="AN1:AQ1"/>
    <mergeCell ref="F1:H1"/>
    <mergeCell ref="J1:M1"/>
    <mergeCell ref="N1:Q1"/>
  </mergeCells>
  <pageMargins left="0.23622047244094491" right="0.23622047244094491" top="0.35433070866141736" bottom="0.35433070866141736" header="0.31496062992125984" footer="0.31496062992125984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3"/>
  <sheetViews>
    <sheetView tabSelected="1" topLeftCell="A4" zoomScale="130" zoomScaleNormal="130" zoomScaleSheetLayoutView="115" workbookViewId="0">
      <selection activeCell="G33" sqref="G33"/>
    </sheetView>
  </sheetViews>
  <sheetFormatPr defaultRowHeight="10.5" x14ac:dyDescent="0.2"/>
  <cols>
    <col min="1" max="1" width="1.28515625" style="1" customWidth="1"/>
    <col min="2" max="2" width="6.42578125" style="26" customWidth="1"/>
    <col min="3" max="3" width="19.7109375" style="1" customWidth="1"/>
    <col min="4" max="4" width="8.7109375" style="1" customWidth="1"/>
    <col min="5" max="57" width="2" style="1" customWidth="1"/>
    <col min="58" max="58" width="4.42578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71" t="s">
        <v>147</v>
      </c>
      <c r="B1" s="72" t="s">
        <v>0</v>
      </c>
      <c r="C1" s="75" t="s">
        <v>1</v>
      </c>
      <c r="D1" s="78" t="s">
        <v>109</v>
      </c>
      <c r="E1" s="2" t="s">
        <v>2</v>
      </c>
      <c r="F1" s="81" t="s">
        <v>3</v>
      </c>
      <c r="G1" s="82"/>
      <c r="H1" s="83"/>
      <c r="I1" s="2" t="s">
        <v>4</v>
      </c>
      <c r="J1" s="81" t="s">
        <v>5</v>
      </c>
      <c r="K1" s="82"/>
      <c r="L1" s="82"/>
      <c r="M1" s="83"/>
      <c r="N1" s="81" t="s">
        <v>6</v>
      </c>
      <c r="O1" s="82"/>
      <c r="P1" s="82"/>
      <c r="Q1" s="83"/>
      <c r="R1" s="2" t="s">
        <v>7</v>
      </c>
      <c r="S1" s="81" t="s">
        <v>8</v>
      </c>
      <c r="T1" s="82"/>
      <c r="U1" s="83"/>
      <c r="V1" s="2" t="s">
        <v>9</v>
      </c>
      <c r="W1" s="81" t="s">
        <v>10</v>
      </c>
      <c r="X1" s="82"/>
      <c r="Y1" s="82"/>
      <c r="Z1" s="83"/>
      <c r="AA1" s="2" t="s">
        <v>11</v>
      </c>
      <c r="AB1" s="81" t="s">
        <v>12</v>
      </c>
      <c r="AC1" s="82"/>
      <c r="AD1" s="83"/>
      <c r="AE1" s="2" t="s">
        <v>13</v>
      </c>
      <c r="AF1" s="81" t="s">
        <v>14</v>
      </c>
      <c r="AG1" s="82"/>
      <c r="AH1" s="83"/>
      <c r="AI1" s="2" t="s">
        <v>15</v>
      </c>
      <c r="AJ1" s="81" t="s">
        <v>16</v>
      </c>
      <c r="AK1" s="82"/>
      <c r="AL1" s="83"/>
      <c r="AM1" s="2" t="s">
        <v>17</v>
      </c>
      <c r="AN1" s="81" t="s">
        <v>18</v>
      </c>
      <c r="AO1" s="82"/>
      <c r="AP1" s="82"/>
      <c r="AQ1" s="83"/>
      <c r="AR1" s="2" t="s">
        <v>19</v>
      </c>
      <c r="AS1" s="81" t="s">
        <v>20</v>
      </c>
      <c r="AT1" s="82"/>
      <c r="AU1" s="83"/>
      <c r="AV1" s="2" t="s">
        <v>21</v>
      </c>
      <c r="AW1" s="81" t="s">
        <v>22</v>
      </c>
      <c r="AX1" s="82"/>
      <c r="AY1" s="82"/>
      <c r="AZ1" s="83"/>
      <c r="BA1" s="81" t="s">
        <v>23</v>
      </c>
      <c r="BB1" s="82"/>
      <c r="BC1" s="82"/>
      <c r="BD1" s="83"/>
      <c r="BE1" s="3" t="s">
        <v>24</v>
      </c>
      <c r="BF1" s="96" t="s">
        <v>25</v>
      </c>
      <c r="BG1" s="4"/>
    </row>
    <row r="2" spans="1:59" s="5" customFormat="1" ht="9.9499999999999993" customHeight="1" x14ac:dyDescent="0.25">
      <c r="A2" s="71"/>
      <c r="B2" s="73"/>
      <c r="C2" s="76"/>
      <c r="D2" s="79"/>
      <c r="E2" s="81" t="s">
        <v>26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97"/>
      <c r="BG2" s="6"/>
    </row>
    <row r="3" spans="1:59" s="5" customFormat="1" ht="12.75" x14ac:dyDescent="0.25">
      <c r="A3" s="71"/>
      <c r="B3" s="73"/>
      <c r="C3" s="76"/>
      <c r="D3" s="79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97"/>
      <c r="BG3" s="6"/>
    </row>
    <row r="4" spans="1:59" s="5" customFormat="1" ht="13.5" customHeight="1" x14ac:dyDescent="0.25">
      <c r="A4" s="71"/>
      <c r="B4" s="73"/>
      <c r="C4" s="76"/>
      <c r="D4" s="79"/>
      <c r="E4" s="81" t="s">
        <v>27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97"/>
      <c r="BG4" s="6"/>
    </row>
    <row r="5" spans="1:59" ht="12.75" x14ac:dyDescent="0.2">
      <c r="A5" s="71"/>
      <c r="B5" s="74"/>
      <c r="C5" s="77"/>
      <c r="D5" s="80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98"/>
      <c r="BG5" s="11"/>
    </row>
    <row r="6" spans="1:59" s="21" customFormat="1" ht="18.75" customHeight="1" x14ac:dyDescent="0.25">
      <c r="A6" s="71"/>
      <c r="B6" s="127" t="s">
        <v>49</v>
      </c>
      <c r="C6" s="93" t="s">
        <v>110</v>
      </c>
      <c r="D6" s="19" t="s">
        <v>29</v>
      </c>
      <c r="E6" s="39">
        <f>E8+E10</f>
        <v>4</v>
      </c>
      <c r="F6" s="39">
        <f t="shared" ref="F6:BF6" si="0">F8+F10</f>
        <v>4</v>
      </c>
      <c r="G6" s="39">
        <f t="shared" si="0"/>
        <v>2</v>
      </c>
      <c r="H6" s="39">
        <f t="shared" si="0"/>
        <v>4</v>
      </c>
      <c r="I6" s="39">
        <f t="shared" si="0"/>
        <v>4</v>
      </c>
      <c r="J6" s="39">
        <f t="shared" si="0"/>
        <v>2</v>
      </c>
      <c r="K6" s="39">
        <f t="shared" si="0"/>
        <v>2</v>
      </c>
      <c r="L6" s="39">
        <f t="shared" si="0"/>
        <v>4</v>
      </c>
      <c r="M6" s="39">
        <f t="shared" si="0"/>
        <v>0</v>
      </c>
      <c r="N6" s="39">
        <f t="shared" si="0"/>
        <v>4</v>
      </c>
      <c r="O6" s="39">
        <f t="shared" si="0"/>
        <v>2</v>
      </c>
      <c r="P6" s="39">
        <f t="shared" si="0"/>
        <v>2</v>
      </c>
      <c r="Q6" s="39">
        <f t="shared" si="0"/>
        <v>2</v>
      </c>
      <c r="R6" s="39">
        <f t="shared" si="0"/>
        <v>4</v>
      </c>
      <c r="S6" s="39">
        <f t="shared" si="0"/>
        <v>0</v>
      </c>
      <c r="T6" s="39">
        <f t="shared" si="0"/>
        <v>4</v>
      </c>
      <c r="U6" s="39">
        <f t="shared" si="0"/>
        <v>4</v>
      </c>
      <c r="V6" s="39">
        <f t="shared" si="0"/>
        <v>0</v>
      </c>
      <c r="W6" s="39">
        <f t="shared" si="0"/>
        <v>0</v>
      </c>
      <c r="X6" s="39">
        <f t="shared" si="0"/>
        <v>8</v>
      </c>
      <c r="Y6" s="39">
        <f t="shared" si="0"/>
        <v>4</v>
      </c>
      <c r="Z6" s="39">
        <f t="shared" si="0"/>
        <v>4</v>
      </c>
      <c r="AA6" s="39">
        <f t="shared" si="0"/>
        <v>4</v>
      </c>
      <c r="AB6" s="39">
        <f t="shared" si="0"/>
        <v>6</v>
      </c>
      <c r="AC6" s="39">
        <f t="shared" si="0"/>
        <v>6</v>
      </c>
      <c r="AD6" s="39">
        <f t="shared" si="0"/>
        <v>6</v>
      </c>
      <c r="AE6" s="39">
        <f t="shared" si="0"/>
        <v>6</v>
      </c>
      <c r="AF6" s="39">
        <f t="shared" si="0"/>
        <v>8</v>
      </c>
      <c r="AG6" s="39">
        <f t="shared" si="0"/>
        <v>6</v>
      </c>
      <c r="AH6" s="39">
        <f t="shared" si="0"/>
        <v>0</v>
      </c>
      <c r="AI6" s="39">
        <f t="shared" si="0"/>
        <v>0</v>
      </c>
      <c r="AJ6" s="39">
        <f t="shared" si="0"/>
        <v>0</v>
      </c>
      <c r="AK6" s="39">
        <f t="shared" si="0"/>
        <v>0</v>
      </c>
      <c r="AL6" s="39">
        <f t="shared" si="0"/>
        <v>0</v>
      </c>
      <c r="AM6" s="39">
        <f t="shared" si="0"/>
        <v>0</v>
      </c>
      <c r="AN6" s="39">
        <f t="shared" si="0"/>
        <v>0</v>
      </c>
      <c r="AO6" s="39">
        <f t="shared" si="0"/>
        <v>0</v>
      </c>
      <c r="AP6" s="39">
        <f t="shared" si="0"/>
        <v>0</v>
      </c>
      <c r="AQ6" s="39">
        <f t="shared" si="0"/>
        <v>0</v>
      </c>
      <c r="AR6" s="39">
        <f t="shared" si="0"/>
        <v>0</v>
      </c>
      <c r="AS6" s="39">
        <f t="shared" si="0"/>
        <v>0</v>
      </c>
      <c r="AT6" s="39">
        <f t="shared" si="0"/>
        <v>0</v>
      </c>
      <c r="AU6" s="39">
        <f t="shared" si="0"/>
        <v>0</v>
      </c>
      <c r="AV6" s="39">
        <f t="shared" si="0"/>
        <v>0</v>
      </c>
      <c r="AW6" s="39">
        <f t="shared" si="0"/>
        <v>0</v>
      </c>
      <c r="AX6" s="39">
        <f t="shared" si="0"/>
        <v>0</v>
      </c>
      <c r="AY6" s="39">
        <f t="shared" si="0"/>
        <v>0</v>
      </c>
      <c r="AZ6" s="39">
        <f t="shared" si="0"/>
        <v>0</v>
      </c>
      <c r="BA6" s="39">
        <f t="shared" si="0"/>
        <v>0</v>
      </c>
      <c r="BB6" s="39">
        <f t="shared" si="0"/>
        <v>0</v>
      </c>
      <c r="BC6" s="39">
        <f t="shared" si="0"/>
        <v>0</v>
      </c>
      <c r="BD6" s="39">
        <f t="shared" si="0"/>
        <v>0</v>
      </c>
      <c r="BE6" s="39">
        <f t="shared" si="0"/>
        <v>0</v>
      </c>
      <c r="BF6" s="39">
        <f t="shared" si="0"/>
        <v>106</v>
      </c>
      <c r="BG6" s="20"/>
    </row>
    <row r="7" spans="1:59" s="21" customFormat="1" ht="14.25" customHeight="1" x14ac:dyDescent="0.25">
      <c r="A7" s="71"/>
      <c r="B7" s="128"/>
      <c r="C7" s="94"/>
      <c r="D7" s="20" t="s">
        <v>30</v>
      </c>
      <c r="E7" s="34">
        <f>E9+E11</f>
        <v>2</v>
      </c>
      <c r="F7" s="34">
        <f t="shared" ref="F7:BF7" si="1">F9+F11</f>
        <v>2</v>
      </c>
      <c r="G7" s="34">
        <f t="shared" si="1"/>
        <v>0</v>
      </c>
      <c r="H7" s="34">
        <f t="shared" si="1"/>
        <v>2</v>
      </c>
      <c r="I7" s="34">
        <f t="shared" si="1"/>
        <v>2</v>
      </c>
      <c r="J7" s="34">
        <f t="shared" si="1"/>
        <v>0</v>
      </c>
      <c r="K7" s="34">
        <f t="shared" si="1"/>
        <v>2</v>
      </c>
      <c r="L7" s="34">
        <f t="shared" si="1"/>
        <v>2</v>
      </c>
      <c r="M7" s="34">
        <f t="shared" si="1"/>
        <v>0</v>
      </c>
      <c r="N7" s="34">
        <f t="shared" si="1"/>
        <v>2</v>
      </c>
      <c r="O7" s="34">
        <f t="shared" si="1"/>
        <v>2</v>
      </c>
      <c r="P7" s="34">
        <f t="shared" si="1"/>
        <v>0</v>
      </c>
      <c r="Q7" s="34">
        <f t="shared" si="1"/>
        <v>2</v>
      </c>
      <c r="R7" s="34">
        <f t="shared" si="1"/>
        <v>2</v>
      </c>
      <c r="S7" s="34">
        <f t="shared" si="1"/>
        <v>0</v>
      </c>
      <c r="T7" s="34">
        <f t="shared" si="1"/>
        <v>2</v>
      </c>
      <c r="U7" s="34">
        <f t="shared" si="1"/>
        <v>2</v>
      </c>
      <c r="V7" s="34">
        <f t="shared" si="1"/>
        <v>0</v>
      </c>
      <c r="W7" s="34">
        <f t="shared" si="1"/>
        <v>0</v>
      </c>
      <c r="X7" s="34">
        <f t="shared" si="1"/>
        <v>4</v>
      </c>
      <c r="Y7" s="34">
        <f t="shared" si="1"/>
        <v>2</v>
      </c>
      <c r="Z7" s="34">
        <f t="shared" si="1"/>
        <v>2</v>
      </c>
      <c r="AA7" s="34">
        <f t="shared" si="1"/>
        <v>2</v>
      </c>
      <c r="AB7" s="34">
        <f t="shared" si="1"/>
        <v>2</v>
      </c>
      <c r="AC7" s="34">
        <f t="shared" si="1"/>
        <v>2</v>
      </c>
      <c r="AD7" s="34">
        <f t="shared" si="1"/>
        <v>2</v>
      </c>
      <c r="AE7" s="34">
        <f t="shared" si="1"/>
        <v>2</v>
      </c>
      <c r="AF7" s="34">
        <f t="shared" si="1"/>
        <v>4</v>
      </c>
      <c r="AG7" s="34">
        <f t="shared" si="1"/>
        <v>2</v>
      </c>
      <c r="AH7" s="34">
        <f t="shared" si="1"/>
        <v>0</v>
      </c>
      <c r="AI7" s="34">
        <f t="shared" si="1"/>
        <v>0</v>
      </c>
      <c r="AJ7" s="34">
        <f t="shared" si="1"/>
        <v>0</v>
      </c>
      <c r="AK7" s="34">
        <f t="shared" si="1"/>
        <v>0</v>
      </c>
      <c r="AL7" s="34">
        <f t="shared" si="1"/>
        <v>0</v>
      </c>
      <c r="AM7" s="34">
        <f t="shared" si="1"/>
        <v>0</v>
      </c>
      <c r="AN7" s="34">
        <f t="shared" si="1"/>
        <v>0</v>
      </c>
      <c r="AO7" s="34">
        <f t="shared" si="1"/>
        <v>0</v>
      </c>
      <c r="AP7" s="34">
        <f t="shared" si="1"/>
        <v>0</v>
      </c>
      <c r="AQ7" s="34">
        <f t="shared" si="1"/>
        <v>0</v>
      </c>
      <c r="AR7" s="34">
        <f t="shared" si="1"/>
        <v>0</v>
      </c>
      <c r="AS7" s="34">
        <f t="shared" si="1"/>
        <v>0</v>
      </c>
      <c r="AT7" s="34">
        <f t="shared" si="1"/>
        <v>0</v>
      </c>
      <c r="AU7" s="34">
        <f t="shared" si="1"/>
        <v>0</v>
      </c>
      <c r="AV7" s="34">
        <f t="shared" si="1"/>
        <v>0</v>
      </c>
      <c r="AW7" s="34">
        <f t="shared" si="1"/>
        <v>0</v>
      </c>
      <c r="AX7" s="34">
        <f t="shared" si="1"/>
        <v>0</v>
      </c>
      <c r="AY7" s="34">
        <f t="shared" si="1"/>
        <v>0</v>
      </c>
      <c r="AZ7" s="34">
        <f t="shared" si="1"/>
        <v>0</v>
      </c>
      <c r="BA7" s="34">
        <f t="shared" si="1"/>
        <v>0</v>
      </c>
      <c r="BB7" s="34">
        <f t="shared" si="1"/>
        <v>0</v>
      </c>
      <c r="BC7" s="34">
        <f t="shared" si="1"/>
        <v>0</v>
      </c>
      <c r="BD7" s="34">
        <f t="shared" si="1"/>
        <v>0</v>
      </c>
      <c r="BE7" s="34">
        <f t="shared" si="1"/>
        <v>0</v>
      </c>
      <c r="BF7" s="34">
        <f t="shared" si="1"/>
        <v>48</v>
      </c>
      <c r="BG7" s="20"/>
    </row>
    <row r="8" spans="1:59" s="42" customFormat="1" ht="16.5" customHeight="1" x14ac:dyDescent="0.25">
      <c r="A8" s="71"/>
      <c r="B8" s="155" t="s">
        <v>138</v>
      </c>
      <c r="C8" s="173" t="s">
        <v>36</v>
      </c>
      <c r="D8" s="59" t="s">
        <v>29</v>
      </c>
      <c r="E8" s="62">
        <v>2</v>
      </c>
      <c r="F8" s="40">
        <v>2</v>
      </c>
      <c r="G8" s="40">
        <v>2</v>
      </c>
      <c r="H8" s="40">
        <v>2</v>
      </c>
      <c r="I8" s="40">
        <v>2</v>
      </c>
      <c r="J8" s="40">
        <v>2</v>
      </c>
      <c r="K8" s="40"/>
      <c r="L8" s="40">
        <v>2</v>
      </c>
      <c r="M8" s="40"/>
      <c r="N8" s="40">
        <v>2</v>
      </c>
      <c r="O8" s="40"/>
      <c r="P8" s="40">
        <v>2</v>
      </c>
      <c r="Q8" s="40"/>
      <c r="R8" s="40">
        <v>2</v>
      </c>
      <c r="S8" s="40"/>
      <c r="T8" s="40">
        <v>2</v>
      </c>
      <c r="U8" s="40">
        <v>2</v>
      </c>
      <c r="V8" s="40"/>
      <c r="W8" s="40"/>
      <c r="X8" s="40">
        <v>4</v>
      </c>
      <c r="Y8" s="40">
        <v>2</v>
      </c>
      <c r="Z8" s="40">
        <v>2</v>
      </c>
      <c r="AA8" s="40">
        <v>2</v>
      </c>
      <c r="AB8" s="40">
        <v>4</v>
      </c>
      <c r="AC8" s="40">
        <v>4</v>
      </c>
      <c r="AD8" s="40">
        <v>4</v>
      </c>
      <c r="AE8" s="40">
        <v>4</v>
      </c>
      <c r="AF8" s="40">
        <v>4</v>
      </c>
      <c r="AG8" s="40">
        <v>4</v>
      </c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>
        <f t="shared" ref="BF8:BF27" si="2">SUM(E8:BE8)</f>
        <v>58</v>
      </c>
      <c r="BG8" s="41"/>
    </row>
    <row r="9" spans="1:59" s="42" customFormat="1" ht="14.25" customHeight="1" x14ac:dyDescent="0.25">
      <c r="A9" s="71"/>
      <c r="B9" s="156"/>
      <c r="C9" s="174"/>
      <c r="D9" s="59" t="s">
        <v>30</v>
      </c>
      <c r="E9" s="5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>
        <f t="shared" si="2"/>
        <v>0</v>
      </c>
      <c r="BG9" s="41"/>
    </row>
    <row r="10" spans="1:59" s="42" customFormat="1" ht="16.5" customHeight="1" x14ac:dyDescent="0.25">
      <c r="A10" s="71"/>
      <c r="B10" s="155" t="s">
        <v>139</v>
      </c>
      <c r="C10" s="173" t="s">
        <v>46</v>
      </c>
      <c r="D10" s="59" t="s">
        <v>29</v>
      </c>
      <c r="E10" s="59">
        <v>2</v>
      </c>
      <c r="F10" s="40">
        <v>2</v>
      </c>
      <c r="G10" s="40"/>
      <c r="H10" s="40">
        <v>2</v>
      </c>
      <c r="I10" s="40">
        <v>2</v>
      </c>
      <c r="J10" s="40"/>
      <c r="K10" s="40">
        <v>2</v>
      </c>
      <c r="L10" s="40">
        <v>2</v>
      </c>
      <c r="M10" s="40"/>
      <c r="N10" s="40">
        <v>2</v>
      </c>
      <c r="O10" s="40">
        <v>2</v>
      </c>
      <c r="P10" s="40"/>
      <c r="Q10" s="40">
        <v>2</v>
      </c>
      <c r="R10" s="40">
        <v>2</v>
      </c>
      <c r="S10" s="40"/>
      <c r="T10" s="40">
        <v>2</v>
      </c>
      <c r="U10" s="40">
        <v>2</v>
      </c>
      <c r="V10" s="40"/>
      <c r="W10" s="40"/>
      <c r="X10" s="40">
        <v>4</v>
      </c>
      <c r="Y10" s="40">
        <v>2</v>
      </c>
      <c r="Z10" s="40">
        <v>2</v>
      </c>
      <c r="AA10" s="40">
        <v>2</v>
      </c>
      <c r="AB10" s="40">
        <v>2</v>
      </c>
      <c r="AC10" s="40">
        <v>2</v>
      </c>
      <c r="AD10" s="40">
        <v>2</v>
      </c>
      <c r="AE10" s="40">
        <v>2</v>
      </c>
      <c r="AF10" s="40">
        <v>4</v>
      </c>
      <c r="AG10" s="40">
        <v>2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>
        <f t="shared" si="2"/>
        <v>48</v>
      </c>
      <c r="BG10" s="41"/>
    </row>
    <row r="11" spans="1:59" s="42" customFormat="1" ht="14.25" customHeight="1" x14ac:dyDescent="0.25">
      <c r="A11" s="71"/>
      <c r="B11" s="156"/>
      <c r="C11" s="174"/>
      <c r="D11" s="59" t="s">
        <v>30</v>
      </c>
      <c r="E11" s="59">
        <v>2</v>
      </c>
      <c r="F11" s="40">
        <v>2</v>
      </c>
      <c r="G11" s="40"/>
      <c r="H11" s="40">
        <v>2</v>
      </c>
      <c r="I11" s="40">
        <v>2</v>
      </c>
      <c r="J11" s="40"/>
      <c r="K11" s="40">
        <v>2</v>
      </c>
      <c r="L11" s="40">
        <v>2</v>
      </c>
      <c r="M11" s="40"/>
      <c r="N11" s="40">
        <v>2</v>
      </c>
      <c r="O11" s="40">
        <v>2</v>
      </c>
      <c r="P11" s="40"/>
      <c r="Q11" s="40">
        <v>2</v>
      </c>
      <c r="R11" s="40">
        <v>2</v>
      </c>
      <c r="S11" s="40"/>
      <c r="T11" s="40">
        <v>2</v>
      </c>
      <c r="U11" s="40">
        <v>2</v>
      </c>
      <c r="V11" s="40"/>
      <c r="W11" s="40"/>
      <c r="X11" s="40">
        <v>4</v>
      </c>
      <c r="Y11" s="40">
        <v>2</v>
      </c>
      <c r="Z11" s="40">
        <v>2</v>
      </c>
      <c r="AA11" s="40">
        <v>2</v>
      </c>
      <c r="AB11" s="40">
        <v>2</v>
      </c>
      <c r="AC11" s="40">
        <v>2</v>
      </c>
      <c r="AD11" s="40">
        <v>2</v>
      </c>
      <c r="AE11" s="40">
        <v>2</v>
      </c>
      <c r="AF11" s="40">
        <v>4</v>
      </c>
      <c r="AG11" s="40">
        <v>2</v>
      </c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>
        <f t="shared" si="2"/>
        <v>48</v>
      </c>
      <c r="BG11" s="41"/>
    </row>
    <row r="12" spans="1:59" s="21" customFormat="1" ht="18" customHeight="1" x14ac:dyDescent="0.25">
      <c r="A12" s="71"/>
      <c r="B12" s="127" t="s">
        <v>50</v>
      </c>
      <c r="C12" s="129" t="s">
        <v>66</v>
      </c>
      <c r="D12" s="34" t="s">
        <v>29</v>
      </c>
      <c r="E12" s="34">
        <f>E14</f>
        <v>4</v>
      </c>
      <c r="F12" s="19">
        <f t="shared" ref="F12:BF13" si="3">F14</f>
        <v>2</v>
      </c>
      <c r="G12" s="19">
        <f t="shared" si="3"/>
        <v>4</v>
      </c>
      <c r="H12" s="19">
        <f t="shared" si="3"/>
        <v>2</v>
      </c>
      <c r="I12" s="19">
        <f t="shared" si="3"/>
        <v>2</v>
      </c>
      <c r="J12" s="19">
        <f t="shared" si="3"/>
        <v>4</v>
      </c>
      <c r="K12" s="19">
        <f t="shared" si="3"/>
        <v>2</v>
      </c>
      <c r="L12" s="19">
        <f t="shared" si="3"/>
        <v>2</v>
      </c>
      <c r="M12" s="19">
        <f t="shared" si="3"/>
        <v>4</v>
      </c>
      <c r="N12" s="19">
        <f t="shared" si="3"/>
        <v>2</v>
      </c>
      <c r="O12" s="19">
        <f t="shared" si="3"/>
        <v>2</v>
      </c>
      <c r="P12" s="19">
        <f t="shared" si="3"/>
        <v>4</v>
      </c>
      <c r="Q12" s="19">
        <f t="shared" si="3"/>
        <v>2</v>
      </c>
      <c r="R12" s="19">
        <f t="shared" si="3"/>
        <v>2</v>
      </c>
      <c r="S12" s="19">
        <f t="shared" si="3"/>
        <v>4</v>
      </c>
      <c r="T12" s="19">
        <f t="shared" si="3"/>
        <v>2</v>
      </c>
      <c r="U12" s="19">
        <f t="shared" si="3"/>
        <v>4</v>
      </c>
      <c r="V12" s="19">
        <f t="shared" si="3"/>
        <v>0</v>
      </c>
      <c r="W12" s="19">
        <f t="shared" si="3"/>
        <v>0</v>
      </c>
      <c r="X12" s="19">
        <f t="shared" si="3"/>
        <v>0</v>
      </c>
      <c r="Y12" s="19">
        <f t="shared" si="3"/>
        <v>0</v>
      </c>
      <c r="Z12" s="19">
        <f t="shared" si="3"/>
        <v>0</v>
      </c>
      <c r="AA12" s="19">
        <f t="shared" si="3"/>
        <v>0</v>
      </c>
      <c r="AB12" s="19">
        <f t="shared" si="3"/>
        <v>0</v>
      </c>
      <c r="AC12" s="19">
        <f t="shared" si="3"/>
        <v>0</v>
      </c>
      <c r="AD12" s="19">
        <f t="shared" si="3"/>
        <v>0</v>
      </c>
      <c r="AE12" s="19">
        <f t="shared" si="3"/>
        <v>0</v>
      </c>
      <c r="AF12" s="19">
        <f t="shared" si="3"/>
        <v>0</v>
      </c>
      <c r="AG12" s="19">
        <f t="shared" si="3"/>
        <v>0</v>
      </c>
      <c r="AH12" s="19">
        <f t="shared" si="3"/>
        <v>0</v>
      </c>
      <c r="AI12" s="19">
        <f t="shared" si="3"/>
        <v>0</v>
      </c>
      <c r="AJ12" s="19">
        <f t="shared" si="3"/>
        <v>0</v>
      </c>
      <c r="AK12" s="19">
        <f t="shared" si="3"/>
        <v>0</v>
      </c>
      <c r="AL12" s="19">
        <f t="shared" si="3"/>
        <v>0</v>
      </c>
      <c r="AM12" s="19">
        <f t="shared" si="3"/>
        <v>0</v>
      </c>
      <c r="AN12" s="19">
        <f t="shared" si="3"/>
        <v>0</v>
      </c>
      <c r="AO12" s="19">
        <f t="shared" si="3"/>
        <v>0</v>
      </c>
      <c r="AP12" s="19">
        <f t="shared" si="3"/>
        <v>0</v>
      </c>
      <c r="AQ12" s="39">
        <f t="shared" si="3"/>
        <v>0</v>
      </c>
      <c r="AR12" s="39">
        <f t="shared" si="3"/>
        <v>0</v>
      </c>
      <c r="AS12" s="39">
        <f t="shared" si="3"/>
        <v>0</v>
      </c>
      <c r="AT12" s="39">
        <f t="shared" si="3"/>
        <v>0</v>
      </c>
      <c r="AU12" s="39">
        <f t="shared" si="3"/>
        <v>0</v>
      </c>
      <c r="AV12" s="19">
        <f t="shared" si="3"/>
        <v>0</v>
      </c>
      <c r="AW12" s="19">
        <f t="shared" si="3"/>
        <v>0</v>
      </c>
      <c r="AX12" s="19">
        <f t="shared" si="3"/>
        <v>0</v>
      </c>
      <c r="AY12" s="19">
        <f t="shared" si="3"/>
        <v>0</v>
      </c>
      <c r="AZ12" s="19">
        <f t="shared" si="3"/>
        <v>0</v>
      </c>
      <c r="BA12" s="19">
        <f t="shared" si="3"/>
        <v>0</v>
      </c>
      <c r="BB12" s="19">
        <f t="shared" si="3"/>
        <v>0</v>
      </c>
      <c r="BC12" s="19">
        <f t="shared" si="3"/>
        <v>0</v>
      </c>
      <c r="BD12" s="19">
        <f t="shared" si="3"/>
        <v>0</v>
      </c>
      <c r="BE12" s="19">
        <f t="shared" si="3"/>
        <v>0</v>
      </c>
      <c r="BF12" s="19">
        <f t="shared" si="3"/>
        <v>48</v>
      </c>
      <c r="BG12" s="20"/>
    </row>
    <row r="13" spans="1:59" s="21" customFormat="1" ht="18" customHeight="1" x14ac:dyDescent="0.25">
      <c r="A13" s="71"/>
      <c r="B13" s="128"/>
      <c r="C13" s="130"/>
      <c r="D13" s="34" t="s">
        <v>30</v>
      </c>
      <c r="E13" s="34">
        <f>E15</f>
        <v>2</v>
      </c>
      <c r="F13" s="34">
        <f t="shared" si="3"/>
        <v>1</v>
      </c>
      <c r="G13" s="34">
        <f t="shared" si="3"/>
        <v>2</v>
      </c>
      <c r="H13" s="34">
        <f t="shared" si="3"/>
        <v>1</v>
      </c>
      <c r="I13" s="34">
        <f t="shared" si="3"/>
        <v>1</v>
      </c>
      <c r="J13" s="34">
        <f t="shared" si="3"/>
        <v>2</v>
      </c>
      <c r="K13" s="34">
        <f t="shared" si="3"/>
        <v>1</v>
      </c>
      <c r="L13" s="34">
        <f t="shared" si="3"/>
        <v>1</v>
      </c>
      <c r="M13" s="34">
        <f t="shared" si="3"/>
        <v>2</v>
      </c>
      <c r="N13" s="34">
        <f t="shared" si="3"/>
        <v>1</v>
      </c>
      <c r="O13" s="34">
        <f t="shared" si="3"/>
        <v>1</v>
      </c>
      <c r="P13" s="34">
        <f t="shared" si="3"/>
        <v>2</v>
      </c>
      <c r="Q13" s="34">
        <f t="shared" si="3"/>
        <v>1</v>
      </c>
      <c r="R13" s="34">
        <f t="shared" si="3"/>
        <v>1</v>
      </c>
      <c r="S13" s="34">
        <f t="shared" si="3"/>
        <v>2</v>
      </c>
      <c r="T13" s="34">
        <f t="shared" si="3"/>
        <v>1</v>
      </c>
      <c r="U13" s="34">
        <f t="shared" si="3"/>
        <v>2</v>
      </c>
      <c r="V13" s="34">
        <f t="shared" si="3"/>
        <v>0</v>
      </c>
      <c r="W13" s="34">
        <f t="shared" si="3"/>
        <v>0</v>
      </c>
      <c r="X13" s="34">
        <f t="shared" si="3"/>
        <v>0</v>
      </c>
      <c r="Y13" s="34">
        <f t="shared" si="3"/>
        <v>0</v>
      </c>
      <c r="Z13" s="34">
        <f t="shared" si="3"/>
        <v>0</v>
      </c>
      <c r="AA13" s="34">
        <f t="shared" si="3"/>
        <v>0</v>
      </c>
      <c r="AB13" s="34">
        <f t="shared" si="3"/>
        <v>0</v>
      </c>
      <c r="AC13" s="34">
        <f t="shared" si="3"/>
        <v>0</v>
      </c>
      <c r="AD13" s="34">
        <f t="shared" si="3"/>
        <v>0</v>
      </c>
      <c r="AE13" s="34">
        <f t="shared" si="3"/>
        <v>0</v>
      </c>
      <c r="AF13" s="34">
        <f t="shared" si="3"/>
        <v>0</v>
      </c>
      <c r="AG13" s="34">
        <f t="shared" si="3"/>
        <v>0</v>
      </c>
      <c r="AH13" s="34">
        <f t="shared" si="3"/>
        <v>0</v>
      </c>
      <c r="AI13" s="34">
        <f t="shared" si="3"/>
        <v>0</v>
      </c>
      <c r="AJ13" s="34">
        <f t="shared" si="3"/>
        <v>0</v>
      </c>
      <c r="AK13" s="34">
        <f t="shared" si="3"/>
        <v>0</v>
      </c>
      <c r="AL13" s="34">
        <f t="shared" si="3"/>
        <v>0</v>
      </c>
      <c r="AM13" s="34">
        <f t="shared" si="3"/>
        <v>0</v>
      </c>
      <c r="AN13" s="34">
        <f t="shared" si="3"/>
        <v>0</v>
      </c>
      <c r="AO13" s="34">
        <f t="shared" si="3"/>
        <v>0</v>
      </c>
      <c r="AP13" s="34">
        <f t="shared" si="3"/>
        <v>0</v>
      </c>
      <c r="AQ13" s="34">
        <f t="shared" si="3"/>
        <v>0</v>
      </c>
      <c r="AR13" s="34">
        <f t="shared" si="3"/>
        <v>0</v>
      </c>
      <c r="AS13" s="34">
        <f t="shared" si="3"/>
        <v>0</v>
      </c>
      <c r="AT13" s="34">
        <f t="shared" si="3"/>
        <v>0</v>
      </c>
      <c r="AU13" s="34">
        <f t="shared" si="3"/>
        <v>0</v>
      </c>
      <c r="AV13" s="34">
        <f t="shared" si="3"/>
        <v>0</v>
      </c>
      <c r="AW13" s="34">
        <f t="shared" si="3"/>
        <v>0</v>
      </c>
      <c r="AX13" s="34">
        <f t="shared" si="3"/>
        <v>0</v>
      </c>
      <c r="AY13" s="34">
        <f t="shared" si="3"/>
        <v>0</v>
      </c>
      <c r="AZ13" s="34">
        <f t="shared" si="3"/>
        <v>0</v>
      </c>
      <c r="BA13" s="34">
        <f t="shared" si="3"/>
        <v>0</v>
      </c>
      <c r="BB13" s="34">
        <f t="shared" si="3"/>
        <v>0</v>
      </c>
      <c r="BC13" s="34">
        <f t="shared" si="3"/>
        <v>0</v>
      </c>
      <c r="BD13" s="34">
        <f t="shared" si="3"/>
        <v>0</v>
      </c>
      <c r="BE13" s="34">
        <f t="shared" si="3"/>
        <v>0</v>
      </c>
      <c r="BF13" s="34">
        <f t="shared" si="3"/>
        <v>24</v>
      </c>
      <c r="BG13" s="20"/>
    </row>
    <row r="14" spans="1:59" s="5" customFormat="1" ht="15.75" customHeight="1" x14ac:dyDescent="0.25">
      <c r="A14" s="71"/>
      <c r="B14" s="131" t="s">
        <v>148</v>
      </c>
      <c r="C14" s="175" t="s">
        <v>117</v>
      </c>
      <c r="D14" s="14" t="s">
        <v>29</v>
      </c>
      <c r="E14" s="14">
        <v>4</v>
      </c>
      <c r="F14" s="12">
        <v>2</v>
      </c>
      <c r="G14" s="12">
        <v>4</v>
      </c>
      <c r="H14" s="12">
        <v>2</v>
      </c>
      <c r="I14" s="12">
        <v>2</v>
      </c>
      <c r="J14" s="12">
        <v>4</v>
      </c>
      <c r="K14" s="12">
        <v>2</v>
      </c>
      <c r="L14" s="12">
        <v>2</v>
      </c>
      <c r="M14" s="12">
        <v>4</v>
      </c>
      <c r="N14" s="12">
        <v>2</v>
      </c>
      <c r="O14" s="12">
        <v>2</v>
      </c>
      <c r="P14" s="12">
        <v>4</v>
      </c>
      <c r="Q14" s="12">
        <v>2</v>
      </c>
      <c r="R14" s="12">
        <v>2</v>
      </c>
      <c r="S14" s="12">
        <v>4</v>
      </c>
      <c r="T14" s="12">
        <v>2</v>
      </c>
      <c r="U14" s="12">
        <v>4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29"/>
      <c r="AQ14" s="14"/>
      <c r="AR14" s="14"/>
      <c r="AS14" s="14"/>
      <c r="AT14" s="14"/>
      <c r="AU14" s="14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>
        <f t="shared" si="2"/>
        <v>48</v>
      </c>
      <c r="BG14" s="6"/>
    </row>
    <row r="15" spans="1:59" s="5" customFormat="1" ht="12.75" customHeight="1" x14ac:dyDescent="0.25">
      <c r="A15" s="71"/>
      <c r="B15" s="132"/>
      <c r="C15" s="176"/>
      <c r="D15" s="14" t="s">
        <v>30</v>
      </c>
      <c r="E15" s="14">
        <v>2</v>
      </c>
      <c r="F15" s="12">
        <v>1</v>
      </c>
      <c r="G15" s="12">
        <v>2</v>
      </c>
      <c r="H15" s="12">
        <v>1</v>
      </c>
      <c r="I15" s="12">
        <v>1</v>
      </c>
      <c r="J15" s="12">
        <v>2</v>
      </c>
      <c r="K15" s="12">
        <v>1</v>
      </c>
      <c r="L15" s="12">
        <v>1</v>
      </c>
      <c r="M15" s="12">
        <v>2</v>
      </c>
      <c r="N15" s="12">
        <v>1</v>
      </c>
      <c r="O15" s="12">
        <v>1</v>
      </c>
      <c r="P15" s="12">
        <v>2</v>
      </c>
      <c r="Q15" s="12">
        <v>1</v>
      </c>
      <c r="R15" s="12">
        <v>1</v>
      </c>
      <c r="S15" s="12">
        <v>2</v>
      </c>
      <c r="T15" s="12">
        <v>1</v>
      </c>
      <c r="U15" s="12">
        <v>2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29"/>
      <c r="AQ15" s="14"/>
      <c r="AR15" s="14"/>
      <c r="AS15" s="14"/>
      <c r="AT15" s="14"/>
      <c r="AU15" s="14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>
        <f t="shared" si="2"/>
        <v>24</v>
      </c>
      <c r="BG15" s="6"/>
    </row>
    <row r="16" spans="1:59" s="21" customFormat="1" ht="15.75" customHeight="1" x14ac:dyDescent="0.25">
      <c r="A16" s="71"/>
      <c r="B16" s="127" t="s">
        <v>51</v>
      </c>
      <c r="C16" s="129" t="s">
        <v>52</v>
      </c>
      <c r="D16" s="34" t="s">
        <v>29</v>
      </c>
      <c r="E16" s="34">
        <f t="shared" ref="E16:AJ16" si="4">E18+E28</f>
        <v>28</v>
      </c>
      <c r="F16" s="19">
        <f t="shared" si="4"/>
        <v>30</v>
      </c>
      <c r="G16" s="19">
        <f t="shared" si="4"/>
        <v>30</v>
      </c>
      <c r="H16" s="19">
        <f t="shared" si="4"/>
        <v>30</v>
      </c>
      <c r="I16" s="19">
        <f t="shared" si="4"/>
        <v>30</v>
      </c>
      <c r="J16" s="19">
        <f t="shared" si="4"/>
        <v>30</v>
      </c>
      <c r="K16" s="19">
        <f t="shared" si="4"/>
        <v>32</v>
      </c>
      <c r="L16" s="19">
        <f t="shared" si="4"/>
        <v>30</v>
      </c>
      <c r="M16" s="19">
        <f t="shared" si="4"/>
        <v>32</v>
      </c>
      <c r="N16" s="19">
        <f t="shared" si="4"/>
        <v>30</v>
      </c>
      <c r="O16" s="19">
        <f t="shared" si="4"/>
        <v>32</v>
      </c>
      <c r="P16" s="19">
        <f t="shared" si="4"/>
        <v>30</v>
      </c>
      <c r="Q16" s="19">
        <f t="shared" si="4"/>
        <v>32</v>
      </c>
      <c r="R16" s="19">
        <f t="shared" si="4"/>
        <v>30</v>
      </c>
      <c r="S16" s="19">
        <f t="shared" si="4"/>
        <v>32</v>
      </c>
      <c r="T16" s="19">
        <f t="shared" si="4"/>
        <v>30</v>
      </c>
      <c r="U16" s="19">
        <f t="shared" si="4"/>
        <v>28</v>
      </c>
      <c r="V16" s="19">
        <f t="shared" si="4"/>
        <v>0</v>
      </c>
      <c r="W16" s="19">
        <f t="shared" si="4"/>
        <v>0</v>
      </c>
      <c r="X16" s="19">
        <f t="shared" si="4"/>
        <v>28</v>
      </c>
      <c r="Y16" s="19">
        <f t="shared" si="4"/>
        <v>32</v>
      </c>
      <c r="Z16" s="19">
        <f t="shared" si="4"/>
        <v>32</v>
      </c>
      <c r="AA16" s="19">
        <f t="shared" si="4"/>
        <v>32</v>
      </c>
      <c r="AB16" s="19">
        <f t="shared" si="4"/>
        <v>30</v>
      </c>
      <c r="AC16" s="19">
        <f t="shared" si="4"/>
        <v>30</v>
      </c>
      <c r="AD16" s="19">
        <f t="shared" si="4"/>
        <v>30</v>
      </c>
      <c r="AE16" s="19">
        <f t="shared" si="4"/>
        <v>30</v>
      </c>
      <c r="AF16" s="19">
        <f t="shared" si="4"/>
        <v>28</v>
      </c>
      <c r="AG16" s="19">
        <f t="shared" si="4"/>
        <v>30</v>
      </c>
      <c r="AH16" s="19">
        <f t="shared" si="4"/>
        <v>36</v>
      </c>
      <c r="AI16" s="19">
        <f t="shared" si="4"/>
        <v>36</v>
      </c>
      <c r="AJ16" s="19">
        <f t="shared" si="4"/>
        <v>36</v>
      </c>
      <c r="AK16" s="19">
        <f t="shared" ref="AK16:BE16" si="5">AK18+AK28</f>
        <v>0</v>
      </c>
      <c r="AL16" s="19">
        <f t="shared" si="5"/>
        <v>0</v>
      </c>
      <c r="AM16" s="19">
        <f t="shared" si="5"/>
        <v>0</v>
      </c>
      <c r="AN16" s="19">
        <f t="shared" si="5"/>
        <v>0</v>
      </c>
      <c r="AO16" s="19">
        <f t="shared" si="5"/>
        <v>0</v>
      </c>
      <c r="AP16" s="19">
        <f t="shared" si="5"/>
        <v>0</v>
      </c>
      <c r="AQ16" s="19">
        <f t="shared" si="5"/>
        <v>0</v>
      </c>
      <c r="AR16" s="19">
        <f t="shared" si="5"/>
        <v>0</v>
      </c>
      <c r="AS16" s="19">
        <f t="shared" si="5"/>
        <v>0</v>
      </c>
      <c r="AT16" s="19">
        <f t="shared" si="5"/>
        <v>0</v>
      </c>
      <c r="AU16" s="19">
        <f t="shared" si="5"/>
        <v>0</v>
      </c>
      <c r="AV16" s="19">
        <f t="shared" si="5"/>
        <v>0</v>
      </c>
      <c r="AW16" s="19">
        <f t="shared" si="5"/>
        <v>0</v>
      </c>
      <c r="AX16" s="19">
        <f t="shared" si="5"/>
        <v>0</v>
      </c>
      <c r="AY16" s="19">
        <f t="shared" si="5"/>
        <v>0</v>
      </c>
      <c r="AZ16" s="19">
        <f t="shared" si="5"/>
        <v>0</v>
      </c>
      <c r="BA16" s="19">
        <f t="shared" si="5"/>
        <v>0</v>
      </c>
      <c r="BB16" s="19">
        <f t="shared" si="5"/>
        <v>0</v>
      </c>
      <c r="BC16" s="19">
        <f t="shared" si="5"/>
        <v>0</v>
      </c>
      <c r="BD16" s="19">
        <f t="shared" si="5"/>
        <v>0</v>
      </c>
      <c r="BE16" s="19">
        <f t="shared" si="5"/>
        <v>0</v>
      </c>
      <c r="BF16" s="19">
        <f t="shared" si="2"/>
        <v>926</v>
      </c>
      <c r="BG16" s="20"/>
    </row>
    <row r="17" spans="1:59" s="21" customFormat="1" ht="10.5" customHeight="1" x14ac:dyDescent="0.25">
      <c r="A17" s="71"/>
      <c r="B17" s="128"/>
      <c r="C17" s="130"/>
      <c r="D17" s="34" t="s">
        <v>30</v>
      </c>
      <c r="E17" s="34">
        <f>E19+E29</f>
        <v>14</v>
      </c>
      <c r="F17" s="34">
        <f t="shared" ref="F17:BF17" si="6">F19+F29</f>
        <v>15</v>
      </c>
      <c r="G17" s="34">
        <f t="shared" si="6"/>
        <v>15</v>
      </c>
      <c r="H17" s="34">
        <f t="shared" si="6"/>
        <v>15</v>
      </c>
      <c r="I17" s="34">
        <f t="shared" si="6"/>
        <v>15</v>
      </c>
      <c r="J17" s="34">
        <f t="shared" si="6"/>
        <v>12</v>
      </c>
      <c r="K17" s="34">
        <f t="shared" si="6"/>
        <v>13</v>
      </c>
      <c r="L17" s="34">
        <f t="shared" si="6"/>
        <v>12</v>
      </c>
      <c r="M17" s="34">
        <f t="shared" si="6"/>
        <v>13</v>
      </c>
      <c r="N17" s="34">
        <f t="shared" si="6"/>
        <v>12</v>
      </c>
      <c r="O17" s="34">
        <f t="shared" si="6"/>
        <v>13</v>
      </c>
      <c r="P17" s="34">
        <f t="shared" si="6"/>
        <v>12</v>
      </c>
      <c r="Q17" s="34">
        <f t="shared" si="6"/>
        <v>13</v>
      </c>
      <c r="R17" s="34">
        <f t="shared" si="6"/>
        <v>12</v>
      </c>
      <c r="S17" s="34">
        <f t="shared" si="6"/>
        <v>13</v>
      </c>
      <c r="T17" s="34">
        <f t="shared" si="6"/>
        <v>12</v>
      </c>
      <c r="U17" s="34">
        <f t="shared" si="6"/>
        <v>11</v>
      </c>
      <c r="V17" s="34">
        <f t="shared" si="6"/>
        <v>0</v>
      </c>
      <c r="W17" s="34">
        <f t="shared" si="6"/>
        <v>0</v>
      </c>
      <c r="X17" s="34">
        <f t="shared" si="6"/>
        <v>11</v>
      </c>
      <c r="Y17" s="34">
        <f t="shared" si="6"/>
        <v>13</v>
      </c>
      <c r="Z17" s="34">
        <f t="shared" si="6"/>
        <v>10</v>
      </c>
      <c r="AA17" s="34">
        <f t="shared" si="6"/>
        <v>13</v>
      </c>
      <c r="AB17" s="34">
        <f t="shared" si="6"/>
        <v>12</v>
      </c>
      <c r="AC17" s="34">
        <f t="shared" si="6"/>
        <v>12</v>
      </c>
      <c r="AD17" s="34">
        <f t="shared" si="6"/>
        <v>12</v>
      </c>
      <c r="AE17" s="34">
        <f t="shared" si="6"/>
        <v>12</v>
      </c>
      <c r="AF17" s="34">
        <f t="shared" si="6"/>
        <v>11</v>
      </c>
      <c r="AG17" s="34">
        <f t="shared" si="6"/>
        <v>9</v>
      </c>
      <c r="AH17" s="34">
        <f t="shared" si="6"/>
        <v>0</v>
      </c>
      <c r="AI17" s="34">
        <f t="shared" si="6"/>
        <v>0</v>
      </c>
      <c r="AJ17" s="34">
        <f t="shared" si="6"/>
        <v>0</v>
      </c>
      <c r="AK17" s="34">
        <f t="shared" si="6"/>
        <v>0</v>
      </c>
      <c r="AL17" s="34">
        <f t="shared" si="6"/>
        <v>0</v>
      </c>
      <c r="AM17" s="34">
        <f t="shared" si="6"/>
        <v>0</v>
      </c>
      <c r="AN17" s="34">
        <f t="shared" si="6"/>
        <v>0</v>
      </c>
      <c r="AO17" s="34">
        <f t="shared" si="6"/>
        <v>0</v>
      </c>
      <c r="AP17" s="34">
        <f t="shared" si="6"/>
        <v>0</v>
      </c>
      <c r="AQ17" s="34">
        <f t="shared" si="6"/>
        <v>0</v>
      </c>
      <c r="AR17" s="34">
        <f t="shared" si="6"/>
        <v>0</v>
      </c>
      <c r="AS17" s="34">
        <f t="shared" si="6"/>
        <v>0</v>
      </c>
      <c r="AT17" s="34">
        <f t="shared" si="6"/>
        <v>0</v>
      </c>
      <c r="AU17" s="34">
        <f t="shared" si="6"/>
        <v>0</v>
      </c>
      <c r="AV17" s="34">
        <f t="shared" si="6"/>
        <v>0</v>
      </c>
      <c r="AW17" s="34">
        <f t="shared" si="6"/>
        <v>0</v>
      </c>
      <c r="AX17" s="34">
        <f t="shared" si="6"/>
        <v>0</v>
      </c>
      <c r="AY17" s="34">
        <f t="shared" si="6"/>
        <v>0</v>
      </c>
      <c r="AZ17" s="34">
        <f t="shared" si="6"/>
        <v>0</v>
      </c>
      <c r="BA17" s="34">
        <f t="shared" si="6"/>
        <v>0</v>
      </c>
      <c r="BB17" s="34">
        <f t="shared" si="6"/>
        <v>0</v>
      </c>
      <c r="BC17" s="34">
        <f t="shared" si="6"/>
        <v>0</v>
      </c>
      <c r="BD17" s="34">
        <f t="shared" si="6"/>
        <v>0</v>
      </c>
      <c r="BE17" s="34">
        <f t="shared" si="6"/>
        <v>0</v>
      </c>
      <c r="BF17" s="34">
        <f t="shared" si="6"/>
        <v>337</v>
      </c>
      <c r="BG17" s="20"/>
    </row>
    <row r="18" spans="1:59" s="21" customFormat="1" ht="12.75" customHeight="1" x14ac:dyDescent="0.25">
      <c r="A18" s="71"/>
      <c r="B18" s="127" t="s">
        <v>53</v>
      </c>
      <c r="C18" s="129" t="s">
        <v>69</v>
      </c>
      <c r="D18" s="34" t="s">
        <v>29</v>
      </c>
      <c r="E18" s="34">
        <f>E20+E22+E24+E26</f>
        <v>12</v>
      </c>
      <c r="F18" s="19">
        <f t="shared" ref="F18:BF18" si="7">F20+F22+F24+F26</f>
        <v>12</v>
      </c>
      <c r="G18" s="19">
        <f t="shared" si="7"/>
        <v>12</v>
      </c>
      <c r="H18" s="19">
        <f t="shared" si="7"/>
        <v>12</v>
      </c>
      <c r="I18" s="19">
        <f t="shared" si="7"/>
        <v>12</v>
      </c>
      <c r="J18" s="19">
        <f t="shared" si="7"/>
        <v>10</v>
      </c>
      <c r="K18" s="19">
        <f t="shared" si="7"/>
        <v>10</v>
      </c>
      <c r="L18" s="19">
        <f t="shared" si="7"/>
        <v>10</v>
      </c>
      <c r="M18" s="19">
        <f t="shared" si="7"/>
        <v>10</v>
      </c>
      <c r="N18" s="19">
        <f t="shared" si="7"/>
        <v>10</v>
      </c>
      <c r="O18" s="19">
        <f t="shared" si="7"/>
        <v>12</v>
      </c>
      <c r="P18" s="19">
        <f t="shared" si="7"/>
        <v>8</v>
      </c>
      <c r="Q18" s="19">
        <f t="shared" si="7"/>
        <v>12</v>
      </c>
      <c r="R18" s="19">
        <f t="shared" si="7"/>
        <v>10</v>
      </c>
      <c r="S18" s="19">
        <f t="shared" si="7"/>
        <v>12</v>
      </c>
      <c r="T18" s="19">
        <f t="shared" si="7"/>
        <v>10</v>
      </c>
      <c r="U18" s="19">
        <f t="shared" si="7"/>
        <v>10</v>
      </c>
      <c r="V18" s="19">
        <f t="shared" si="7"/>
        <v>0</v>
      </c>
      <c r="W18" s="19">
        <f t="shared" si="7"/>
        <v>0</v>
      </c>
      <c r="X18" s="19">
        <f t="shared" si="7"/>
        <v>6</v>
      </c>
      <c r="Y18" s="19">
        <f t="shared" si="7"/>
        <v>6</v>
      </c>
      <c r="Z18" s="19">
        <f t="shared" si="7"/>
        <v>6</v>
      </c>
      <c r="AA18" s="19">
        <f t="shared" si="7"/>
        <v>6</v>
      </c>
      <c r="AB18" s="19">
        <f t="shared" si="7"/>
        <v>6</v>
      </c>
      <c r="AC18" s="19">
        <f t="shared" si="7"/>
        <v>6</v>
      </c>
      <c r="AD18" s="19">
        <f t="shared" si="7"/>
        <v>6</v>
      </c>
      <c r="AE18" s="19">
        <f t="shared" si="7"/>
        <v>6</v>
      </c>
      <c r="AF18" s="19">
        <f t="shared" si="7"/>
        <v>6</v>
      </c>
      <c r="AG18" s="19">
        <f t="shared" si="7"/>
        <v>4</v>
      </c>
      <c r="AH18" s="19">
        <f t="shared" si="7"/>
        <v>0</v>
      </c>
      <c r="AI18" s="19">
        <f t="shared" si="7"/>
        <v>0</v>
      </c>
      <c r="AJ18" s="19">
        <f t="shared" si="7"/>
        <v>0</v>
      </c>
      <c r="AK18" s="19">
        <f t="shared" si="7"/>
        <v>0</v>
      </c>
      <c r="AL18" s="19">
        <f t="shared" si="7"/>
        <v>0</v>
      </c>
      <c r="AM18" s="19">
        <f t="shared" si="7"/>
        <v>0</v>
      </c>
      <c r="AN18" s="19">
        <f t="shared" si="7"/>
        <v>0</v>
      </c>
      <c r="AO18" s="19">
        <f t="shared" si="7"/>
        <v>0</v>
      </c>
      <c r="AP18" s="19">
        <f t="shared" si="7"/>
        <v>0</v>
      </c>
      <c r="AQ18" s="19">
        <f t="shared" si="7"/>
        <v>0</v>
      </c>
      <c r="AR18" s="19">
        <f t="shared" si="7"/>
        <v>0</v>
      </c>
      <c r="AS18" s="19">
        <f t="shared" si="7"/>
        <v>0</v>
      </c>
      <c r="AT18" s="19">
        <f t="shared" si="7"/>
        <v>0</v>
      </c>
      <c r="AU18" s="19">
        <f t="shared" si="7"/>
        <v>0</v>
      </c>
      <c r="AV18" s="19">
        <f t="shared" si="7"/>
        <v>0</v>
      </c>
      <c r="AW18" s="19">
        <f t="shared" si="7"/>
        <v>0</v>
      </c>
      <c r="AX18" s="19">
        <f t="shared" si="7"/>
        <v>0</v>
      </c>
      <c r="AY18" s="19">
        <f t="shared" si="7"/>
        <v>0</v>
      </c>
      <c r="AZ18" s="19">
        <f t="shared" si="7"/>
        <v>0</v>
      </c>
      <c r="BA18" s="19">
        <f t="shared" si="7"/>
        <v>0</v>
      </c>
      <c r="BB18" s="19">
        <f t="shared" si="7"/>
        <v>0</v>
      </c>
      <c r="BC18" s="19">
        <f t="shared" si="7"/>
        <v>0</v>
      </c>
      <c r="BD18" s="19">
        <f t="shared" si="7"/>
        <v>0</v>
      </c>
      <c r="BE18" s="19">
        <f t="shared" si="7"/>
        <v>0</v>
      </c>
      <c r="BF18" s="19">
        <f t="shared" si="7"/>
        <v>242</v>
      </c>
      <c r="BG18" s="20"/>
    </row>
    <row r="19" spans="1:59" s="21" customFormat="1" ht="14.25" customHeight="1" x14ac:dyDescent="0.25">
      <c r="A19" s="71"/>
      <c r="B19" s="128"/>
      <c r="C19" s="130"/>
      <c r="D19" s="34" t="s">
        <v>30</v>
      </c>
      <c r="E19" s="34">
        <f>E21+E23+E25+E27</f>
        <v>6</v>
      </c>
      <c r="F19" s="34">
        <f t="shared" ref="F19:BF19" si="8">F21+F23+F25+F27</f>
        <v>6</v>
      </c>
      <c r="G19" s="34">
        <f t="shared" si="8"/>
        <v>6</v>
      </c>
      <c r="H19" s="34">
        <f t="shared" si="8"/>
        <v>6</v>
      </c>
      <c r="I19" s="34">
        <f t="shared" si="8"/>
        <v>6</v>
      </c>
      <c r="J19" s="34">
        <f t="shared" si="8"/>
        <v>5</v>
      </c>
      <c r="K19" s="34">
        <f t="shared" si="8"/>
        <v>5</v>
      </c>
      <c r="L19" s="34">
        <f t="shared" si="8"/>
        <v>5</v>
      </c>
      <c r="M19" s="34">
        <f t="shared" si="8"/>
        <v>5</v>
      </c>
      <c r="N19" s="34">
        <f t="shared" si="8"/>
        <v>5</v>
      </c>
      <c r="O19" s="34">
        <f t="shared" si="8"/>
        <v>6</v>
      </c>
      <c r="P19" s="34">
        <f t="shared" si="8"/>
        <v>4</v>
      </c>
      <c r="Q19" s="34">
        <f t="shared" si="8"/>
        <v>6</v>
      </c>
      <c r="R19" s="34">
        <f t="shared" si="8"/>
        <v>5</v>
      </c>
      <c r="S19" s="34">
        <f t="shared" si="8"/>
        <v>6</v>
      </c>
      <c r="T19" s="34">
        <f t="shared" si="8"/>
        <v>5</v>
      </c>
      <c r="U19" s="34">
        <f t="shared" si="8"/>
        <v>5</v>
      </c>
      <c r="V19" s="34">
        <f t="shared" si="8"/>
        <v>0</v>
      </c>
      <c r="W19" s="34">
        <f t="shared" si="8"/>
        <v>0</v>
      </c>
      <c r="X19" s="34">
        <f t="shared" si="8"/>
        <v>3</v>
      </c>
      <c r="Y19" s="34">
        <f t="shared" si="8"/>
        <v>3</v>
      </c>
      <c r="Z19" s="34">
        <f t="shared" si="8"/>
        <v>3</v>
      </c>
      <c r="AA19" s="34">
        <f t="shared" si="8"/>
        <v>3</v>
      </c>
      <c r="AB19" s="34">
        <f t="shared" si="8"/>
        <v>3</v>
      </c>
      <c r="AC19" s="34">
        <f t="shared" si="8"/>
        <v>3</v>
      </c>
      <c r="AD19" s="34">
        <f t="shared" si="8"/>
        <v>3</v>
      </c>
      <c r="AE19" s="34">
        <f t="shared" si="8"/>
        <v>3</v>
      </c>
      <c r="AF19" s="34">
        <f t="shared" si="8"/>
        <v>3</v>
      </c>
      <c r="AG19" s="34">
        <f t="shared" si="8"/>
        <v>2</v>
      </c>
      <c r="AH19" s="34">
        <f t="shared" si="8"/>
        <v>0</v>
      </c>
      <c r="AI19" s="34">
        <f t="shared" si="8"/>
        <v>0</v>
      </c>
      <c r="AJ19" s="34">
        <f t="shared" si="8"/>
        <v>0</v>
      </c>
      <c r="AK19" s="34">
        <f t="shared" si="8"/>
        <v>0</v>
      </c>
      <c r="AL19" s="34">
        <f t="shared" si="8"/>
        <v>0</v>
      </c>
      <c r="AM19" s="34">
        <f t="shared" si="8"/>
        <v>0</v>
      </c>
      <c r="AN19" s="34">
        <f t="shared" si="8"/>
        <v>0</v>
      </c>
      <c r="AO19" s="34">
        <f t="shared" si="8"/>
        <v>0</v>
      </c>
      <c r="AP19" s="34">
        <f t="shared" si="8"/>
        <v>0</v>
      </c>
      <c r="AQ19" s="34">
        <f t="shared" si="8"/>
        <v>0</v>
      </c>
      <c r="AR19" s="34">
        <f t="shared" si="8"/>
        <v>0</v>
      </c>
      <c r="AS19" s="34">
        <f t="shared" si="8"/>
        <v>0</v>
      </c>
      <c r="AT19" s="34">
        <f t="shared" si="8"/>
        <v>0</v>
      </c>
      <c r="AU19" s="34">
        <f t="shared" si="8"/>
        <v>0</v>
      </c>
      <c r="AV19" s="34">
        <f t="shared" si="8"/>
        <v>0</v>
      </c>
      <c r="AW19" s="34">
        <f t="shared" si="8"/>
        <v>0</v>
      </c>
      <c r="AX19" s="34">
        <f t="shared" si="8"/>
        <v>0</v>
      </c>
      <c r="AY19" s="34">
        <f t="shared" si="8"/>
        <v>0</v>
      </c>
      <c r="AZ19" s="34">
        <f t="shared" si="8"/>
        <v>0</v>
      </c>
      <c r="BA19" s="34">
        <f t="shared" si="8"/>
        <v>0</v>
      </c>
      <c r="BB19" s="34">
        <f t="shared" si="8"/>
        <v>0</v>
      </c>
      <c r="BC19" s="34">
        <f t="shared" si="8"/>
        <v>0</v>
      </c>
      <c r="BD19" s="34">
        <f t="shared" si="8"/>
        <v>0</v>
      </c>
      <c r="BE19" s="34">
        <f t="shared" si="8"/>
        <v>0</v>
      </c>
      <c r="BF19" s="34">
        <f t="shared" si="8"/>
        <v>121</v>
      </c>
      <c r="BG19" s="20"/>
    </row>
    <row r="20" spans="1:59" s="42" customFormat="1" ht="12" customHeight="1" x14ac:dyDescent="0.25">
      <c r="A20" s="71"/>
      <c r="B20" s="155" t="s">
        <v>149</v>
      </c>
      <c r="C20" s="173" t="s">
        <v>67</v>
      </c>
      <c r="D20" s="59" t="s">
        <v>29</v>
      </c>
      <c r="E20" s="5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>
        <v>6</v>
      </c>
      <c r="Y20" s="40">
        <v>6</v>
      </c>
      <c r="Z20" s="40">
        <v>6</v>
      </c>
      <c r="AA20" s="40">
        <v>6</v>
      </c>
      <c r="AB20" s="40">
        <v>6</v>
      </c>
      <c r="AC20" s="40">
        <v>6</v>
      </c>
      <c r="AD20" s="40">
        <v>6</v>
      </c>
      <c r="AE20" s="40">
        <v>6</v>
      </c>
      <c r="AF20" s="40">
        <v>6</v>
      </c>
      <c r="AG20" s="40">
        <v>4</v>
      </c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>
        <f t="shared" si="2"/>
        <v>58</v>
      </c>
      <c r="BG20" s="41"/>
    </row>
    <row r="21" spans="1:59" s="42" customFormat="1" ht="12" customHeight="1" x14ac:dyDescent="0.25">
      <c r="A21" s="71"/>
      <c r="B21" s="156"/>
      <c r="C21" s="174"/>
      <c r="D21" s="59" t="s">
        <v>30</v>
      </c>
      <c r="E21" s="5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>
        <v>3</v>
      </c>
      <c r="Y21" s="40">
        <v>3</v>
      </c>
      <c r="Z21" s="40">
        <v>3</v>
      </c>
      <c r="AA21" s="40">
        <v>3</v>
      </c>
      <c r="AB21" s="40">
        <v>3</v>
      </c>
      <c r="AC21" s="40">
        <v>3</v>
      </c>
      <c r="AD21" s="40">
        <v>3</v>
      </c>
      <c r="AE21" s="40">
        <v>3</v>
      </c>
      <c r="AF21" s="40">
        <v>3</v>
      </c>
      <c r="AG21" s="40">
        <v>2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>
        <f t="shared" si="2"/>
        <v>29</v>
      </c>
      <c r="BG21" s="41"/>
    </row>
    <row r="22" spans="1:59" s="42" customFormat="1" ht="10.5" customHeight="1" x14ac:dyDescent="0.25">
      <c r="A22" s="71"/>
      <c r="B22" s="155" t="s">
        <v>150</v>
      </c>
      <c r="C22" s="157" t="s">
        <v>151</v>
      </c>
      <c r="D22" s="59" t="s">
        <v>29</v>
      </c>
      <c r="E22" s="59">
        <v>4</v>
      </c>
      <c r="F22" s="40">
        <v>4</v>
      </c>
      <c r="G22" s="40">
        <v>6</v>
      </c>
      <c r="H22" s="40">
        <v>4</v>
      </c>
      <c r="I22" s="40">
        <v>4</v>
      </c>
      <c r="J22" s="40">
        <v>6</v>
      </c>
      <c r="K22" s="40">
        <v>4</v>
      </c>
      <c r="L22" s="40">
        <v>4</v>
      </c>
      <c r="M22" s="40">
        <v>6</v>
      </c>
      <c r="N22" s="40">
        <v>4</v>
      </c>
      <c r="O22" s="40">
        <v>4</v>
      </c>
      <c r="P22" s="40">
        <v>4</v>
      </c>
      <c r="Q22" s="40">
        <v>4</v>
      </c>
      <c r="R22" s="40">
        <v>4</v>
      </c>
      <c r="S22" s="40">
        <v>4</v>
      </c>
      <c r="T22" s="40">
        <v>4</v>
      </c>
      <c r="U22" s="40">
        <v>4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>
        <f t="shared" si="2"/>
        <v>74</v>
      </c>
      <c r="BG22" s="63"/>
    </row>
    <row r="23" spans="1:59" s="42" customFormat="1" ht="10.5" customHeight="1" x14ac:dyDescent="0.25">
      <c r="A23" s="71"/>
      <c r="B23" s="156"/>
      <c r="C23" s="172"/>
      <c r="D23" s="59" t="s">
        <v>30</v>
      </c>
      <c r="E23" s="59">
        <v>2</v>
      </c>
      <c r="F23" s="40">
        <v>2</v>
      </c>
      <c r="G23" s="40">
        <v>3</v>
      </c>
      <c r="H23" s="40">
        <v>2</v>
      </c>
      <c r="I23" s="40">
        <v>2</v>
      </c>
      <c r="J23" s="40">
        <v>3</v>
      </c>
      <c r="K23" s="40">
        <v>2</v>
      </c>
      <c r="L23" s="40">
        <v>2</v>
      </c>
      <c r="M23" s="40">
        <v>3</v>
      </c>
      <c r="N23" s="40">
        <v>2</v>
      </c>
      <c r="O23" s="40">
        <v>2</v>
      </c>
      <c r="P23" s="40">
        <v>2</v>
      </c>
      <c r="Q23" s="40">
        <v>2</v>
      </c>
      <c r="R23" s="40">
        <v>2</v>
      </c>
      <c r="S23" s="40">
        <v>2</v>
      </c>
      <c r="T23" s="40">
        <v>2</v>
      </c>
      <c r="U23" s="40">
        <v>2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>
        <f t="shared" si="2"/>
        <v>37</v>
      </c>
      <c r="BG23" s="63"/>
    </row>
    <row r="24" spans="1:59" s="42" customFormat="1" ht="10.5" customHeight="1" x14ac:dyDescent="0.25">
      <c r="A24" s="71"/>
      <c r="B24" s="155" t="s">
        <v>152</v>
      </c>
      <c r="C24" s="157" t="s">
        <v>153</v>
      </c>
      <c r="D24" s="59" t="s">
        <v>29</v>
      </c>
      <c r="E24" s="59">
        <v>4</v>
      </c>
      <c r="F24" s="40">
        <v>4</v>
      </c>
      <c r="G24" s="40">
        <v>4</v>
      </c>
      <c r="H24" s="40">
        <v>4</v>
      </c>
      <c r="I24" s="40">
        <v>4</v>
      </c>
      <c r="J24" s="40">
        <v>2</v>
      </c>
      <c r="K24" s="40">
        <v>4</v>
      </c>
      <c r="L24" s="40">
        <v>2</v>
      </c>
      <c r="M24" s="40">
        <v>2</v>
      </c>
      <c r="N24" s="40">
        <v>4</v>
      </c>
      <c r="O24" s="40">
        <v>4</v>
      </c>
      <c r="P24" s="40">
        <v>2</v>
      </c>
      <c r="Q24" s="40">
        <v>4</v>
      </c>
      <c r="R24" s="40">
        <v>2</v>
      </c>
      <c r="S24" s="40">
        <v>4</v>
      </c>
      <c r="T24" s="40">
        <v>4</v>
      </c>
      <c r="U24" s="40">
        <v>4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>
        <f t="shared" si="2"/>
        <v>58</v>
      </c>
      <c r="BG24" s="41"/>
    </row>
    <row r="25" spans="1:59" s="42" customFormat="1" ht="10.5" customHeight="1" x14ac:dyDescent="0.25">
      <c r="A25" s="71"/>
      <c r="B25" s="156"/>
      <c r="C25" s="172"/>
      <c r="D25" s="59" t="s">
        <v>30</v>
      </c>
      <c r="E25" s="59">
        <v>2</v>
      </c>
      <c r="F25" s="40">
        <v>2</v>
      </c>
      <c r="G25" s="40">
        <v>2</v>
      </c>
      <c r="H25" s="40">
        <v>2</v>
      </c>
      <c r="I25" s="40">
        <v>2</v>
      </c>
      <c r="J25" s="40">
        <v>1</v>
      </c>
      <c r="K25" s="40">
        <v>2</v>
      </c>
      <c r="L25" s="40">
        <v>1</v>
      </c>
      <c r="M25" s="40">
        <v>1</v>
      </c>
      <c r="N25" s="40">
        <v>2</v>
      </c>
      <c r="O25" s="40">
        <v>2</v>
      </c>
      <c r="P25" s="40">
        <v>1</v>
      </c>
      <c r="Q25" s="40">
        <v>2</v>
      </c>
      <c r="R25" s="40">
        <v>1</v>
      </c>
      <c r="S25" s="40">
        <v>2</v>
      </c>
      <c r="T25" s="40">
        <v>2</v>
      </c>
      <c r="U25" s="40">
        <v>2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>
        <f t="shared" si="2"/>
        <v>29</v>
      </c>
      <c r="BG25" s="41"/>
    </row>
    <row r="26" spans="1:59" s="42" customFormat="1" ht="9.75" customHeight="1" x14ac:dyDescent="0.25">
      <c r="A26" s="71"/>
      <c r="B26" s="155" t="s">
        <v>154</v>
      </c>
      <c r="C26" s="157" t="s">
        <v>155</v>
      </c>
      <c r="D26" s="59" t="s">
        <v>29</v>
      </c>
      <c r="E26" s="59">
        <v>4</v>
      </c>
      <c r="F26" s="40">
        <v>4</v>
      </c>
      <c r="G26" s="40">
        <v>2</v>
      </c>
      <c r="H26" s="40">
        <v>4</v>
      </c>
      <c r="I26" s="40">
        <v>4</v>
      </c>
      <c r="J26" s="40">
        <v>2</v>
      </c>
      <c r="K26" s="40">
        <v>2</v>
      </c>
      <c r="L26" s="40">
        <v>4</v>
      </c>
      <c r="M26" s="40">
        <v>2</v>
      </c>
      <c r="N26" s="40">
        <v>2</v>
      </c>
      <c r="O26" s="40">
        <v>4</v>
      </c>
      <c r="P26" s="40">
        <v>2</v>
      </c>
      <c r="Q26" s="40">
        <v>4</v>
      </c>
      <c r="R26" s="40">
        <v>4</v>
      </c>
      <c r="S26" s="40">
        <v>4</v>
      </c>
      <c r="T26" s="40">
        <v>2</v>
      </c>
      <c r="U26" s="40">
        <v>2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>
        <f t="shared" si="2"/>
        <v>52</v>
      </c>
      <c r="BG26" s="63"/>
    </row>
    <row r="27" spans="1:59" s="42" customFormat="1" ht="9.75" customHeight="1" x14ac:dyDescent="0.25">
      <c r="A27" s="71"/>
      <c r="B27" s="156"/>
      <c r="C27" s="172"/>
      <c r="D27" s="59" t="s">
        <v>30</v>
      </c>
      <c r="E27" s="59">
        <v>2</v>
      </c>
      <c r="F27" s="40">
        <v>2</v>
      </c>
      <c r="G27" s="40">
        <v>1</v>
      </c>
      <c r="H27" s="40">
        <v>2</v>
      </c>
      <c r="I27" s="40">
        <v>2</v>
      </c>
      <c r="J27" s="40">
        <v>1</v>
      </c>
      <c r="K27" s="40">
        <v>1</v>
      </c>
      <c r="L27" s="40">
        <v>2</v>
      </c>
      <c r="M27" s="40">
        <v>1</v>
      </c>
      <c r="N27" s="40">
        <v>1</v>
      </c>
      <c r="O27" s="40">
        <v>2</v>
      </c>
      <c r="P27" s="40">
        <v>1</v>
      </c>
      <c r="Q27" s="40">
        <v>2</v>
      </c>
      <c r="R27" s="40">
        <v>2</v>
      </c>
      <c r="S27" s="40">
        <v>2</v>
      </c>
      <c r="T27" s="40">
        <v>1</v>
      </c>
      <c r="U27" s="40">
        <v>1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>
        <f t="shared" si="2"/>
        <v>26</v>
      </c>
      <c r="BG27" s="63"/>
    </row>
    <row r="28" spans="1:59" s="21" customFormat="1" ht="13.5" customHeight="1" x14ac:dyDescent="0.25">
      <c r="A28" s="71"/>
      <c r="B28" s="127" t="s">
        <v>55</v>
      </c>
      <c r="C28" s="129" t="s">
        <v>56</v>
      </c>
      <c r="D28" s="34" t="s">
        <v>29</v>
      </c>
      <c r="E28" s="34">
        <f t="shared" ref="E28:AJ28" si="9">E30+E38</f>
        <v>16</v>
      </c>
      <c r="F28" s="19">
        <f t="shared" si="9"/>
        <v>18</v>
      </c>
      <c r="G28" s="19">
        <f t="shared" si="9"/>
        <v>18</v>
      </c>
      <c r="H28" s="19">
        <f t="shared" si="9"/>
        <v>18</v>
      </c>
      <c r="I28" s="19">
        <f t="shared" si="9"/>
        <v>18</v>
      </c>
      <c r="J28" s="19">
        <f t="shared" si="9"/>
        <v>20</v>
      </c>
      <c r="K28" s="19">
        <f t="shared" si="9"/>
        <v>22</v>
      </c>
      <c r="L28" s="19">
        <f t="shared" si="9"/>
        <v>20</v>
      </c>
      <c r="M28" s="19">
        <f t="shared" si="9"/>
        <v>22</v>
      </c>
      <c r="N28" s="19">
        <f t="shared" si="9"/>
        <v>20</v>
      </c>
      <c r="O28" s="19">
        <f t="shared" si="9"/>
        <v>20</v>
      </c>
      <c r="P28" s="19">
        <f t="shared" si="9"/>
        <v>22</v>
      </c>
      <c r="Q28" s="19">
        <f t="shared" si="9"/>
        <v>20</v>
      </c>
      <c r="R28" s="19">
        <f t="shared" si="9"/>
        <v>20</v>
      </c>
      <c r="S28" s="19">
        <f t="shared" si="9"/>
        <v>20</v>
      </c>
      <c r="T28" s="19">
        <f t="shared" si="9"/>
        <v>20</v>
      </c>
      <c r="U28" s="19">
        <f t="shared" si="9"/>
        <v>18</v>
      </c>
      <c r="V28" s="19">
        <f t="shared" si="9"/>
        <v>0</v>
      </c>
      <c r="W28" s="19">
        <f t="shared" si="9"/>
        <v>0</v>
      </c>
      <c r="X28" s="19">
        <f t="shared" si="9"/>
        <v>22</v>
      </c>
      <c r="Y28" s="19">
        <f t="shared" si="9"/>
        <v>26</v>
      </c>
      <c r="Z28" s="19">
        <f t="shared" si="9"/>
        <v>26</v>
      </c>
      <c r="AA28" s="19">
        <f t="shared" si="9"/>
        <v>26</v>
      </c>
      <c r="AB28" s="19">
        <f t="shared" si="9"/>
        <v>24</v>
      </c>
      <c r="AC28" s="19">
        <f t="shared" si="9"/>
        <v>24</v>
      </c>
      <c r="AD28" s="19">
        <f t="shared" si="9"/>
        <v>24</v>
      </c>
      <c r="AE28" s="19">
        <f t="shared" si="9"/>
        <v>24</v>
      </c>
      <c r="AF28" s="19">
        <f t="shared" si="9"/>
        <v>22</v>
      </c>
      <c r="AG28" s="19">
        <f t="shared" si="9"/>
        <v>26</v>
      </c>
      <c r="AH28" s="19">
        <f t="shared" si="9"/>
        <v>36</v>
      </c>
      <c r="AI28" s="19">
        <f t="shared" si="9"/>
        <v>36</v>
      </c>
      <c r="AJ28" s="19">
        <f t="shared" si="9"/>
        <v>36</v>
      </c>
      <c r="AK28" s="19">
        <f t="shared" ref="AK28:BF28" si="10">AK30+AK38</f>
        <v>0</v>
      </c>
      <c r="AL28" s="19">
        <f t="shared" si="10"/>
        <v>0</v>
      </c>
      <c r="AM28" s="19">
        <f t="shared" si="10"/>
        <v>0</v>
      </c>
      <c r="AN28" s="19">
        <f t="shared" si="10"/>
        <v>0</v>
      </c>
      <c r="AO28" s="19">
        <f t="shared" si="10"/>
        <v>0</v>
      </c>
      <c r="AP28" s="19">
        <f t="shared" si="10"/>
        <v>0</v>
      </c>
      <c r="AQ28" s="19">
        <f t="shared" si="10"/>
        <v>0</v>
      </c>
      <c r="AR28" s="19">
        <f t="shared" si="10"/>
        <v>0</v>
      </c>
      <c r="AS28" s="19">
        <f t="shared" si="10"/>
        <v>0</v>
      </c>
      <c r="AT28" s="19">
        <f t="shared" si="10"/>
        <v>0</v>
      </c>
      <c r="AU28" s="19">
        <f t="shared" si="10"/>
        <v>0</v>
      </c>
      <c r="AV28" s="19">
        <f t="shared" si="10"/>
        <v>0</v>
      </c>
      <c r="AW28" s="19">
        <f t="shared" si="10"/>
        <v>0</v>
      </c>
      <c r="AX28" s="19">
        <f t="shared" si="10"/>
        <v>0</v>
      </c>
      <c r="AY28" s="19">
        <f t="shared" si="10"/>
        <v>0</v>
      </c>
      <c r="AZ28" s="19">
        <f t="shared" si="10"/>
        <v>0</v>
      </c>
      <c r="BA28" s="19">
        <f t="shared" si="10"/>
        <v>0</v>
      </c>
      <c r="BB28" s="19">
        <f t="shared" si="10"/>
        <v>0</v>
      </c>
      <c r="BC28" s="19">
        <f t="shared" si="10"/>
        <v>0</v>
      </c>
      <c r="BD28" s="19">
        <f t="shared" si="10"/>
        <v>0</v>
      </c>
      <c r="BE28" s="19">
        <f t="shared" si="10"/>
        <v>0</v>
      </c>
      <c r="BF28" s="19">
        <f t="shared" si="10"/>
        <v>684</v>
      </c>
      <c r="BG28" s="22"/>
    </row>
    <row r="29" spans="1:59" s="21" customFormat="1" ht="15" customHeight="1" x14ac:dyDescent="0.25">
      <c r="A29" s="71"/>
      <c r="B29" s="128"/>
      <c r="C29" s="150"/>
      <c r="D29" s="34" t="s">
        <v>30</v>
      </c>
      <c r="E29" s="34">
        <f>E31+E39</f>
        <v>8</v>
      </c>
      <c r="F29" s="34">
        <f t="shared" ref="F29:BF29" si="11">F31+F39</f>
        <v>9</v>
      </c>
      <c r="G29" s="34">
        <f t="shared" si="11"/>
        <v>9</v>
      </c>
      <c r="H29" s="34">
        <f t="shared" si="11"/>
        <v>9</v>
      </c>
      <c r="I29" s="34">
        <f t="shared" si="11"/>
        <v>9</v>
      </c>
      <c r="J29" s="34">
        <f t="shared" si="11"/>
        <v>7</v>
      </c>
      <c r="K29" s="34">
        <f t="shared" si="11"/>
        <v>8</v>
      </c>
      <c r="L29" s="34">
        <f t="shared" si="11"/>
        <v>7</v>
      </c>
      <c r="M29" s="34">
        <f t="shared" si="11"/>
        <v>8</v>
      </c>
      <c r="N29" s="34">
        <f t="shared" si="11"/>
        <v>7</v>
      </c>
      <c r="O29" s="34">
        <f t="shared" si="11"/>
        <v>7</v>
      </c>
      <c r="P29" s="34">
        <f t="shared" si="11"/>
        <v>8</v>
      </c>
      <c r="Q29" s="34">
        <f t="shared" si="11"/>
        <v>7</v>
      </c>
      <c r="R29" s="34">
        <f t="shared" si="11"/>
        <v>7</v>
      </c>
      <c r="S29" s="34">
        <f t="shared" si="11"/>
        <v>7</v>
      </c>
      <c r="T29" s="34">
        <f t="shared" si="11"/>
        <v>7</v>
      </c>
      <c r="U29" s="34">
        <f t="shared" si="11"/>
        <v>6</v>
      </c>
      <c r="V29" s="34">
        <f t="shared" si="11"/>
        <v>0</v>
      </c>
      <c r="W29" s="34">
        <f t="shared" si="11"/>
        <v>0</v>
      </c>
      <c r="X29" s="34">
        <f t="shared" si="11"/>
        <v>8</v>
      </c>
      <c r="Y29" s="34">
        <f t="shared" si="11"/>
        <v>10</v>
      </c>
      <c r="Z29" s="34">
        <f t="shared" si="11"/>
        <v>7</v>
      </c>
      <c r="AA29" s="34">
        <f t="shared" si="11"/>
        <v>10</v>
      </c>
      <c r="AB29" s="34">
        <f t="shared" si="11"/>
        <v>9</v>
      </c>
      <c r="AC29" s="34">
        <f t="shared" si="11"/>
        <v>9</v>
      </c>
      <c r="AD29" s="34">
        <f t="shared" si="11"/>
        <v>9</v>
      </c>
      <c r="AE29" s="34">
        <f t="shared" si="11"/>
        <v>9</v>
      </c>
      <c r="AF29" s="34">
        <f t="shared" si="11"/>
        <v>8</v>
      </c>
      <c r="AG29" s="34">
        <f t="shared" si="11"/>
        <v>7</v>
      </c>
      <c r="AH29" s="34">
        <f t="shared" si="11"/>
        <v>0</v>
      </c>
      <c r="AI29" s="34">
        <f t="shared" si="11"/>
        <v>0</v>
      </c>
      <c r="AJ29" s="34">
        <f t="shared" si="11"/>
        <v>0</v>
      </c>
      <c r="AK29" s="34">
        <f t="shared" si="11"/>
        <v>0</v>
      </c>
      <c r="AL29" s="34">
        <f t="shared" si="11"/>
        <v>0</v>
      </c>
      <c r="AM29" s="34">
        <f t="shared" si="11"/>
        <v>0</v>
      </c>
      <c r="AN29" s="34">
        <f t="shared" si="11"/>
        <v>0</v>
      </c>
      <c r="AO29" s="34">
        <f t="shared" si="11"/>
        <v>0</v>
      </c>
      <c r="AP29" s="34">
        <f t="shared" si="11"/>
        <v>0</v>
      </c>
      <c r="AQ29" s="34">
        <f t="shared" si="11"/>
        <v>0</v>
      </c>
      <c r="AR29" s="34">
        <f t="shared" si="11"/>
        <v>0</v>
      </c>
      <c r="AS29" s="34">
        <f t="shared" si="11"/>
        <v>0</v>
      </c>
      <c r="AT29" s="34">
        <f t="shared" si="11"/>
        <v>0</v>
      </c>
      <c r="AU29" s="34">
        <f t="shared" si="11"/>
        <v>0</v>
      </c>
      <c r="AV29" s="34">
        <f t="shared" si="11"/>
        <v>0</v>
      </c>
      <c r="AW29" s="34">
        <f t="shared" si="11"/>
        <v>0</v>
      </c>
      <c r="AX29" s="34">
        <f t="shared" si="11"/>
        <v>0</v>
      </c>
      <c r="AY29" s="34">
        <f t="shared" si="11"/>
        <v>0</v>
      </c>
      <c r="AZ29" s="34">
        <f t="shared" si="11"/>
        <v>0</v>
      </c>
      <c r="BA29" s="34">
        <f t="shared" si="11"/>
        <v>0</v>
      </c>
      <c r="BB29" s="34">
        <f t="shared" si="11"/>
        <v>0</v>
      </c>
      <c r="BC29" s="34">
        <f t="shared" si="11"/>
        <v>0</v>
      </c>
      <c r="BD29" s="34">
        <f t="shared" si="11"/>
        <v>0</v>
      </c>
      <c r="BE29" s="34">
        <f t="shared" si="11"/>
        <v>0</v>
      </c>
      <c r="BF29" s="34">
        <f t="shared" si="11"/>
        <v>216</v>
      </c>
      <c r="BG29" s="22"/>
    </row>
    <row r="30" spans="1:59" s="5" customFormat="1" ht="24.75" customHeight="1" x14ac:dyDescent="0.25">
      <c r="A30" s="71"/>
      <c r="B30" s="169"/>
      <c r="C30" s="171" t="s">
        <v>156</v>
      </c>
      <c r="D30" s="177" t="s">
        <v>29</v>
      </c>
      <c r="E30" s="57">
        <f t="shared" ref="E30:AJ30" si="12">E32+E34+E36+E37</f>
        <v>6</v>
      </c>
      <c r="F30" s="54">
        <f t="shared" si="12"/>
        <v>8</v>
      </c>
      <c r="G30" s="54">
        <f t="shared" si="12"/>
        <v>8</v>
      </c>
      <c r="H30" s="54">
        <f t="shared" si="12"/>
        <v>8</v>
      </c>
      <c r="I30" s="54">
        <f t="shared" si="12"/>
        <v>8</v>
      </c>
      <c r="J30" s="54">
        <f t="shared" si="12"/>
        <v>12</v>
      </c>
      <c r="K30" s="54">
        <f t="shared" si="12"/>
        <v>8</v>
      </c>
      <c r="L30" s="16">
        <f t="shared" si="12"/>
        <v>12</v>
      </c>
      <c r="M30" s="16">
        <f t="shared" si="12"/>
        <v>8</v>
      </c>
      <c r="N30" s="16">
        <f t="shared" si="12"/>
        <v>12</v>
      </c>
      <c r="O30" s="16">
        <f t="shared" si="12"/>
        <v>6</v>
      </c>
      <c r="P30" s="16">
        <f t="shared" si="12"/>
        <v>14</v>
      </c>
      <c r="Q30" s="16">
        <f t="shared" si="12"/>
        <v>6</v>
      </c>
      <c r="R30" s="16">
        <f t="shared" si="12"/>
        <v>12</v>
      </c>
      <c r="S30" s="16">
        <f t="shared" si="12"/>
        <v>6</v>
      </c>
      <c r="T30" s="16">
        <f t="shared" si="12"/>
        <v>12</v>
      </c>
      <c r="U30" s="16">
        <f t="shared" si="12"/>
        <v>6</v>
      </c>
      <c r="V30" s="16">
        <f t="shared" si="12"/>
        <v>0</v>
      </c>
      <c r="W30" s="16">
        <f t="shared" si="12"/>
        <v>0</v>
      </c>
      <c r="X30" s="16">
        <f t="shared" si="12"/>
        <v>4</v>
      </c>
      <c r="Y30" s="16">
        <f t="shared" si="12"/>
        <v>14</v>
      </c>
      <c r="Z30" s="16">
        <f t="shared" si="12"/>
        <v>10</v>
      </c>
      <c r="AA30" s="16">
        <f t="shared" si="12"/>
        <v>14</v>
      </c>
      <c r="AB30" s="16">
        <f t="shared" si="12"/>
        <v>8</v>
      </c>
      <c r="AC30" s="16">
        <f t="shared" si="12"/>
        <v>14</v>
      </c>
      <c r="AD30" s="16">
        <f t="shared" si="12"/>
        <v>8</v>
      </c>
      <c r="AE30" s="16">
        <f t="shared" si="12"/>
        <v>14</v>
      </c>
      <c r="AF30" s="16">
        <f t="shared" si="12"/>
        <v>4</v>
      </c>
      <c r="AG30" s="16">
        <f t="shared" si="12"/>
        <v>10</v>
      </c>
      <c r="AH30" s="16">
        <f t="shared" si="12"/>
        <v>36</v>
      </c>
      <c r="AI30" s="16">
        <f t="shared" si="12"/>
        <v>36</v>
      </c>
      <c r="AJ30" s="16">
        <f t="shared" si="12"/>
        <v>0</v>
      </c>
      <c r="AK30" s="16">
        <f t="shared" ref="AK30:BF30" si="13">AK32+AK34+AK36+AK37</f>
        <v>0</v>
      </c>
      <c r="AL30" s="16">
        <f t="shared" si="13"/>
        <v>0</v>
      </c>
      <c r="AM30" s="16">
        <f t="shared" si="13"/>
        <v>0</v>
      </c>
      <c r="AN30" s="16">
        <f t="shared" si="13"/>
        <v>0</v>
      </c>
      <c r="AO30" s="16">
        <f t="shared" si="13"/>
        <v>0</v>
      </c>
      <c r="AP30" s="16">
        <f t="shared" si="13"/>
        <v>0</v>
      </c>
      <c r="AQ30" s="16">
        <f t="shared" si="13"/>
        <v>0</v>
      </c>
      <c r="AR30" s="16">
        <f t="shared" si="13"/>
        <v>0</v>
      </c>
      <c r="AS30" s="16">
        <f t="shared" si="13"/>
        <v>0</v>
      </c>
      <c r="AT30" s="16">
        <f t="shared" si="13"/>
        <v>0</v>
      </c>
      <c r="AU30" s="16">
        <f t="shared" si="13"/>
        <v>0</v>
      </c>
      <c r="AV30" s="16">
        <f t="shared" si="13"/>
        <v>0</v>
      </c>
      <c r="AW30" s="16">
        <f t="shared" si="13"/>
        <v>0</v>
      </c>
      <c r="AX30" s="16">
        <f t="shared" si="13"/>
        <v>0</v>
      </c>
      <c r="AY30" s="16">
        <f t="shared" si="13"/>
        <v>0</v>
      </c>
      <c r="AZ30" s="16">
        <f t="shared" si="13"/>
        <v>0</v>
      </c>
      <c r="BA30" s="16">
        <f t="shared" si="13"/>
        <v>0</v>
      </c>
      <c r="BB30" s="16">
        <f t="shared" si="13"/>
        <v>0</v>
      </c>
      <c r="BC30" s="16">
        <f t="shared" si="13"/>
        <v>0</v>
      </c>
      <c r="BD30" s="16">
        <f t="shared" si="13"/>
        <v>0</v>
      </c>
      <c r="BE30" s="16">
        <f t="shared" si="13"/>
        <v>0</v>
      </c>
      <c r="BF30" s="16">
        <f t="shared" si="13"/>
        <v>324</v>
      </c>
      <c r="BG30" s="6"/>
    </row>
    <row r="31" spans="1:59" s="5" customFormat="1" ht="21" customHeight="1" x14ac:dyDescent="0.25">
      <c r="A31" s="71"/>
      <c r="B31" s="170"/>
      <c r="C31" s="171"/>
      <c r="D31" s="177" t="s">
        <v>30</v>
      </c>
      <c r="E31" s="58">
        <f>E33+E35</f>
        <v>3</v>
      </c>
      <c r="F31" s="55">
        <f t="shared" ref="F31:BF31" si="14">F33+F35</f>
        <v>4</v>
      </c>
      <c r="G31" s="55">
        <f t="shared" si="14"/>
        <v>4</v>
      </c>
      <c r="H31" s="55">
        <f t="shared" si="14"/>
        <v>4</v>
      </c>
      <c r="I31" s="55">
        <f t="shared" si="14"/>
        <v>4</v>
      </c>
      <c r="J31" s="55">
        <f t="shared" si="14"/>
        <v>3</v>
      </c>
      <c r="K31" s="55">
        <f t="shared" si="14"/>
        <v>4</v>
      </c>
      <c r="L31" s="58">
        <f t="shared" si="14"/>
        <v>3</v>
      </c>
      <c r="M31" s="58">
        <f t="shared" si="14"/>
        <v>4</v>
      </c>
      <c r="N31" s="58">
        <f t="shared" si="14"/>
        <v>3</v>
      </c>
      <c r="O31" s="58">
        <f t="shared" si="14"/>
        <v>3</v>
      </c>
      <c r="P31" s="58">
        <f t="shared" si="14"/>
        <v>4</v>
      </c>
      <c r="Q31" s="58">
        <f t="shared" si="14"/>
        <v>3</v>
      </c>
      <c r="R31" s="58">
        <f t="shared" si="14"/>
        <v>3</v>
      </c>
      <c r="S31" s="58">
        <f t="shared" si="14"/>
        <v>3</v>
      </c>
      <c r="T31" s="58">
        <f t="shared" si="14"/>
        <v>3</v>
      </c>
      <c r="U31" s="58">
        <f t="shared" si="14"/>
        <v>3</v>
      </c>
      <c r="V31" s="58">
        <f t="shared" si="14"/>
        <v>0</v>
      </c>
      <c r="W31" s="58">
        <f t="shared" si="14"/>
        <v>0</v>
      </c>
      <c r="X31" s="58">
        <f t="shared" si="14"/>
        <v>2</v>
      </c>
      <c r="Y31" s="58">
        <f t="shared" si="14"/>
        <v>4</v>
      </c>
      <c r="Z31" s="58">
        <f t="shared" si="14"/>
        <v>2</v>
      </c>
      <c r="AA31" s="58">
        <f t="shared" si="14"/>
        <v>4</v>
      </c>
      <c r="AB31" s="58">
        <f t="shared" si="14"/>
        <v>4</v>
      </c>
      <c r="AC31" s="58">
        <f t="shared" si="14"/>
        <v>4</v>
      </c>
      <c r="AD31" s="58">
        <f t="shared" si="14"/>
        <v>4</v>
      </c>
      <c r="AE31" s="58">
        <f t="shared" si="14"/>
        <v>4</v>
      </c>
      <c r="AF31" s="58">
        <f t="shared" si="14"/>
        <v>2</v>
      </c>
      <c r="AG31" s="58">
        <f t="shared" si="14"/>
        <v>2</v>
      </c>
      <c r="AH31" s="58">
        <f t="shared" si="14"/>
        <v>0</v>
      </c>
      <c r="AI31" s="58">
        <f t="shared" si="14"/>
        <v>0</v>
      </c>
      <c r="AJ31" s="58">
        <f t="shared" si="14"/>
        <v>0</v>
      </c>
      <c r="AK31" s="58">
        <f t="shared" si="14"/>
        <v>0</v>
      </c>
      <c r="AL31" s="58">
        <f t="shared" si="14"/>
        <v>0</v>
      </c>
      <c r="AM31" s="58">
        <f t="shared" si="14"/>
        <v>0</v>
      </c>
      <c r="AN31" s="58">
        <f t="shared" si="14"/>
        <v>0</v>
      </c>
      <c r="AO31" s="58">
        <f t="shared" si="14"/>
        <v>0</v>
      </c>
      <c r="AP31" s="58">
        <f t="shared" si="14"/>
        <v>0</v>
      </c>
      <c r="AQ31" s="58">
        <f t="shared" si="14"/>
        <v>0</v>
      </c>
      <c r="AR31" s="58">
        <f t="shared" si="14"/>
        <v>0</v>
      </c>
      <c r="AS31" s="58">
        <f t="shared" si="14"/>
        <v>0</v>
      </c>
      <c r="AT31" s="58">
        <f t="shared" si="14"/>
        <v>0</v>
      </c>
      <c r="AU31" s="58">
        <f t="shared" si="14"/>
        <v>0</v>
      </c>
      <c r="AV31" s="58">
        <f t="shared" si="14"/>
        <v>0</v>
      </c>
      <c r="AW31" s="58">
        <f t="shared" si="14"/>
        <v>0</v>
      </c>
      <c r="AX31" s="58">
        <f t="shared" si="14"/>
        <v>0</v>
      </c>
      <c r="AY31" s="58">
        <f t="shared" si="14"/>
        <v>0</v>
      </c>
      <c r="AZ31" s="58">
        <f t="shared" si="14"/>
        <v>0</v>
      </c>
      <c r="BA31" s="58">
        <f t="shared" si="14"/>
        <v>0</v>
      </c>
      <c r="BB31" s="58">
        <f t="shared" si="14"/>
        <v>0</v>
      </c>
      <c r="BC31" s="58">
        <f t="shared" si="14"/>
        <v>0</v>
      </c>
      <c r="BD31" s="58">
        <f t="shared" si="14"/>
        <v>0</v>
      </c>
      <c r="BE31" s="58">
        <f t="shared" si="14"/>
        <v>0</v>
      </c>
      <c r="BF31" s="58">
        <f t="shared" si="14"/>
        <v>90</v>
      </c>
      <c r="BG31" s="6"/>
    </row>
    <row r="32" spans="1:59" s="42" customFormat="1" ht="15.75" customHeight="1" x14ac:dyDescent="0.25">
      <c r="A32" s="71"/>
      <c r="B32" s="143" t="s">
        <v>157</v>
      </c>
      <c r="C32" s="117" t="s">
        <v>158</v>
      </c>
      <c r="D32" s="59" t="s">
        <v>29</v>
      </c>
      <c r="E32" s="40">
        <v>4</v>
      </c>
      <c r="F32" s="40">
        <v>6</v>
      </c>
      <c r="G32" s="40">
        <v>6</v>
      </c>
      <c r="H32" s="40">
        <v>6</v>
      </c>
      <c r="I32" s="40">
        <v>6</v>
      </c>
      <c r="J32" s="40">
        <v>4</v>
      </c>
      <c r="K32" s="40">
        <v>6</v>
      </c>
      <c r="L32" s="40">
        <v>6</v>
      </c>
      <c r="M32" s="40">
        <v>6</v>
      </c>
      <c r="N32" s="40">
        <v>4</v>
      </c>
      <c r="O32" s="40">
        <v>4</v>
      </c>
      <c r="P32" s="40">
        <v>6</v>
      </c>
      <c r="Q32" s="40">
        <v>4</v>
      </c>
      <c r="R32" s="40">
        <v>4</v>
      </c>
      <c r="S32" s="40">
        <v>4</v>
      </c>
      <c r="T32" s="40">
        <v>4</v>
      </c>
      <c r="U32" s="40">
        <v>4</v>
      </c>
      <c r="V32" s="40"/>
      <c r="W32" s="40"/>
      <c r="X32" s="40">
        <v>2</v>
      </c>
      <c r="Y32" s="40">
        <v>4</v>
      </c>
      <c r="Z32" s="40">
        <v>2</v>
      </c>
      <c r="AA32" s="40">
        <v>4</v>
      </c>
      <c r="AB32" s="40">
        <v>4</v>
      </c>
      <c r="AC32" s="40">
        <v>4</v>
      </c>
      <c r="AD32" s="40">
        <v>4</v>
      </c>
      <c r="AE32" s="40">
        <v>4</v>
      </c>
      <c r="AF32" s="40">
        <v>2</v>
      </c>
      <c r="AG32" s="40">
        <v>2</v>
      </c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>
        <f t="shared" ref="BF32:BF37" si="15">SUM(E32:BE32)</f>
        <v>116</v>
      </c>
      <c r="BG32" s="41"/>
    </row>
    <row r="33" spans="1:59" s="42" customFormat="1" ht="14.25" customHeight="1" x14ac:dyDescent="0.25">
      <c r="A33" s="71"/>
      <c r="B33" s="145"/>
      <c r="C33" s="118"/>
      <c r="D33" s="59" t="s">
        <v>30</v>
      </c>
      <c r="E33" s="40">
        <v>2</v>
      </c>
      <c r="F33" s="40">
        <v>3</v>
      </c>
      <c r="G33" s="40">
        <v>3</v>
      </c>
      <c r="H33" s="40">
        <v>3</v>
      </c>
      <c r="I33" s="40">
        <v>3</v>
      </c>
      <c r="J33" s="40">
        <v>2</v>
      </c>
      <c r="K33" s="40">
        <v>3</v>
      </c>
      <c r="L33" s="40">
        <v>3</v>
      </c>
      <c r="M33" s="40">
        <v>3</v>
      </c>
      <c r="N33" s="40">
        <v>2</v>
      </c>
      <c r="O33" s="40">
        <v>2</v>
      </c>
      <c r="P33" s="40">
        <v>3</v>
      </c>
      <c r="Q33" s="40">
        <v>2</v>
      </c>
      <c r="R33" s="40">
        <v>2</v>
      </c>
      <c r="S33" s="40">
        <v>2</v>
      </c>
      <c r="T33" s="40">
        <v>2</v>
      </c>
      <c r="U33" s="40">
        <v>2</v>
      </c>
      <c r="V33" s="40"/>
      <c r="W33" s="40"/>
      <c r="X33" s="40">
        <v>1</v>
      </c>
      <c r="Y33" s="40">
        <v>2</v>
      </c>
      <c r="Z33" s="40">
        <v>1</v>
      </c>
      <c r="AA33" s="40">
        <v>2</v>
      </c>
      <c r="AB33" s="40">
        <v>2</v>
      </c>
      <c r="AC33" s="40">
        <v>2</v>
      </c>
      <c r="AD33" s="40">
        <v>2</v>
      </c>
      <c r="AE33" s="40">
        <v>2</v>
      </c>
      <c r="AF33" s="40">
        <v>1</v>
      </c>
      <c r="AG33" s="40">
        <v>1</v>
      </c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>
        <f t="shared" si="15"/>
        <v>58</v>
      </c>
      <c r="BG33" s="41"/>
    </row>
    <row r="34" spans="1:59" s="42" customFormat="1" ht="19.5" customHeight="1" x14ac:dyDescent="0.25">
      <c r="A34" s="71"/>
      <c r="B34" s="162" t="s">
        <v>159</v>
      </c>
      <c r="C34" s="117" t="s">
        <v>160</v>
      </c>
      <c r="D34" s="59" t="s">
        <v>29</v>
      </c>
      <c r="E34" s="40">
        <v>2</v>
      </c>
      <c r="F34" s="40">
        <v>2</v>
      </c>
      <c r="G34" s="40">
        <v>2</v>
      </c>
      <c r="H34" s="40">
        <v>2</v>
      </c>
      <c r="I34" s="40">
        <v>2</v>
      </c>
      <c r="J34" s="40">
        <v>2</v>
      </c>
      <c r="K34" s="40">
        <v>2</v>
      </c>
      <c r="L34" s="40"/>
      <c r="M34" s="40">
        <v>2</v>
      </c>
      <c r="N34" s="40">
        <v>2</v>
      </c>
      <c r="O34" s="40">
        <v>2</v>
      </c>
      <c r="P34" s="40">
        <v>2</v>
      </c>
      <c r="Q34" s="40">
        <v>2</v>
      </c>
      <c r="R34" s="40">
        <v>2</v>
      </c>
      <c r="S34" s="40">
        <v>2</v>
      </c>
      <c r="T34" s="40">
        <v>2</v>
      </c>
      <c r="U34" s="40">
        <v>2</v>
      </c>
      <c r="V34" s="40"/>
      <c r="W34" s="40"/>
      <c r="X34" s="40">
        <v>2</v>
      </c>
      <c r="Y34" s="40">
        <v>4</v>
      </c>
      <c r="Z34" s="40">
        <v>2</v>
      </c>
      <c r="AA34" s="40">
        <v>4</v>
      </c>
      <c r="AB34" s="40">
        <v>4</v>
      </c>
      <c r="AC34" s="40">
        <v>4</v>
      </c>
      <c r="AD34" s="40">
        <v>4</v>
      </c>
      <c r="AE34" s="40">
        <v>4</v>
      </c>
      <c r="AF34" s="40">
        <v>2</v>
      </c>
      <c r="AG34" s="40">
        <v>2</v>
      </c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>
        <f t="shared" si="15"/>
        <v>64</v>
      </c>
      <c r="BG34" s="41"/>
    </row>
    <row r="35" spans="1:59" s="42" customFormat="1" ht="14.25" customHeight="1" x14ac:dyDescent="0.25">
      <c r="A35" s="71"/>
      <c r="B35" s="162"/>
      <c r="C35" s="118"/>
      <c r="D35" s="59" t="s">
        <v>30</v>
      </c>
      <c r="E35" s="40">
        <v>1</v>
      </c>
      <c r="F35" s="40">
        <v>1</v>
      </c>
      <c r="G35" s="40">
        <v>1</v>
      </c>
      <c r="H35" s="40">
        <v>1</v>
      </c>
      <c r="I35" s="40">
        <v>1</v>
      </c>
      <c r="J35" s="40">
        <v>1</v>
      </c>
      <c r="K35" s="40">
        <v>1</v>
      </c>
      <c r="L35" s="40"/>
      <c r="M35" s="40">
        <v>1</v>
      </c>
      <c r="N35" s="40">
        <v>1</v>
      </c>
      <c r="O35" s="40">
        <v>1</v>
      </c>
      <c r="P35" s="40">
        <v>1</v>
      </c>
      <c r="Q35" s="40">
        <v>1</v>
      </c>
      <c r="R35" s="40">
        <v>1</v>
      </c>
      <c r="S35" s="40">
        <v>1</v>
      </c>
      <c r="T35" s="40">
        <v>1</v>
      </c>
      <c r="U35" s="40">
        <v>1</v>
      </c>
      <c r="V35" s="40"/>
      <c r="W35" s="40"/>
      <c r="X35" s="40">
        <v>1</v>
      </c>
      <c r="Y35" s="40">
        <v>2</v>
      </c>
      <c r="Z35" s="40">
        <v>1</v>
      </c>
      <c r="AA35" s="40">
        <v>2</v>
      </c>
      <c r="AB35" s="40">
        <v>2</v>
      </c>
      <c r="AC35" s="40">
        <v>2</v>
      </c>
      <c r="AD35" s="40">
        <v>2</v>
      </c>
      <c r="AE35" s="40">
        <v>2</v>
      </c>
      <c r="AF35" s="40">
        <v>1</v>
      </c>
      <c r="AG35" s="40">
        <v>1</v>
      </c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>
        <f t="shared" si="15"/>
        <v>32</v>
      </c>
      <c r="BG35" s="41"/>
    </row>
    <row r="36" spans="1:59" s="42" customFormat="1" ht="10.5" customHeight="1" x14ac:dyDescent="0.25">
      <c r="A36" s="71"/>
      <c r="B36" s="64" t="s">
        <v>161</v>
      </c>
      <c r="C36" s="65" t="s">
        <v>104</v>
      </c>
      <c r="D36" s="59" t="s">
        <v>29</v>
      </c>
      <c r="E36" s="40"/>
      <c r="F36" s="40"/>
      <c r="G36" s="40"/>
      <c r="H36" s="40"/>
      <c r="I36" s="40"/>
      <c r="J36" s="40">
        <v>6</v>
      </c>
      <c r="K36" s="40"/>
      <c r="L36" s="40">
        <v>6</v>
      </c>
      <c r="M36" s="40"/>
      <c r="N36" s="40">
        <v>6</v>
      </c>
      <c r="O36" s="40"/>
      <c r="P36" s="40">
        <v>6</v>
      </c>
      <c r="Q36" s="40"/>
      <c r="R36" s="40">
        <v>6</v>
      </c>
      <c r="S36" s="40"/>
      <c r="T36" s="40">
        <v>6</v>
      </c>
      <c r="U36" s="40"/>
      <c r="V36" s="40"/>
      <c r="W36" s="40"/>
      <c r="X36" s="40"/>
      <c r="Y36" s="40">
        <v>6</v>
      </c>
      <c r="Z36" s="40">
        <v>6</v>
      </c>
      <c r="AA36" s="40">
        <v>6</v>
      </c>
      <c r="AB36" s="40"/>
      <c r="AC36" s="40">
        <v>6</v>
      </c>
      <c r="AD36" s="40"/>
      <c r="AE36" s="40">
        <v>6</v>
      </c>
      <c r="AF36" s="40"/>
      <c r="AG36" s="40">
        <v>6</v>
      </c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>
        <f t="shared" si="15"/>
        <v>72</v>
      </c>
      <c r="BG36" s="41"/>
    </row>
    <row r="37" spans="1:59" s="42" customFormat="1" ht="10.5" customHeight="1" x14ac:dyDescent="0.25">
      <c r="A37" s="71"/>
      <c r="B37" s="64" t="s">
        <v>162</v>
      </c>
      <c r="C37" s="66" t="s">
        <v>105</v>
      </c>
      <c r="D37" s="59" t="s">
        <v>29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>
        <v>36</v>
      </c>
      <c r="AI37" s="40">
        <v>36</v>
      </c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>
        <f t="shared" si="15"/>
        <v>72</v>
      </c>
      <c r="BG37" s="41"/>
    </row>
    <row r="38" spans="1:59" s="5" customFormat="1" ht="26.25" customHeight="1" x14ac:dyDescent="0.25">
      <c r="A38" s="71"/>
      <c r="B38" s="151"/>
      <c r="C38" s="167" t="s">
        <v>163</v>
      </c>
      <c r="D38" s="177" t="s">
        <v>29</v>
      </c>
      <c r="E38" s="16">
        <f>E40+E42+E43</f>
        <v>10</v>
      </c>
      <c r="F38" s="16">
        <f t="shared" ref="F38:BF38" si="16">F40+F42+F43</f>
        <v>10</v>
      </c>
      <c r="G38" s="16">
        <f t="shared" si="16"/>
        <v>10</v>
      </c>
      <c r="H38" s="16">
        <f t="shared" si="16"/>
        <v>10</v>
      </c>
      <c r="I38" s="16">
        <f t="shared" si="16"/>
        <v>10</v>
      </c>
      <c r="J38" s="16">
        <f t="shared" si="16"/>
        <v>8</v>
      </c>
      <c r="K38" s="16">
        <f t="shared" si="16"/>
        <v>14</v>
      </c>
      <c r="L38" s="16">
        <f t="shared" si="16"/>
        <v>8</v>
      </c>
      <c r="M38" s="16">
        <f t="shared" si="16"/>
        <v>14</v>
      </c>
      <c r="N38" s="16">
        <f t="shared" si="16"/>
        <v>8</v>
      </c>
      <c r="O38" s="16">
        <f t="shared" si="16"/>
        <v>14</v>
      </c>
      <c r="P38" s="16">
        <f t="shared" si="16"/>
        <v>8</v>
      </c>
      <c r="Q38" s="16">
        <f t="shared" si="16"/>
        <v>14</v>
      </c>
      <c r="R38" s="16">
        <f t="shared" si="16"/>
        <v>8</v>
      </c>
      <c r="S38" s="16">
        <f t="shared" si="16"/>
        <v>14</v>
      </c>
      <c r="T38" s="16">
        <f t="shared" si="16"/>
        <v>8</v>
      </c>
      <c r="U38" s="16">
        <f t="shared" si="16"/>
        <v>12</v>
      </c>
      <c r="V38" s="16">
        <f t="shared" si="16"/>
        <v>0</v>
      </c>
      <c r="W38" s="16">
        <f t="shared" si="16"/>
        <v>0</v>
      </c>
      <c r="X38" s="16">
        <f t="shared" si="16"/>
        <v>18</v>
      </c>
      <c r="Y38" s="16">
        <f t="shared" si="16"/>
        <v>12</v>
      </c>
      <c r="Z38" s="16">
        <f t="shared" si="16"/>
        <v>16</v>
      </c>
      <c r="AA38" s="16">
        <f t="shared" si="16"/>
        <v>12</v>
      </c>
      <c r="AB38" s="16">
        <f t="shared" si="16"/>
        <v>16</v>
      </c>
      <c r="AC38" s="16">
        <f t="shared" si="16"/>
        <v>10</v>
      </c>
      <c r="AD38" s="16">
        <f t="shared" si="16"/>
        <v>16</v>
      </c>
      <c r="AE38" s="16">
        <f t="shared" si="16"/>
        <v>10</v>
      </c>
      <c r="AF38" s="16">
        <f t="shared" si="16"/>
        <v>18</v>
      </c>
      <c r="AG38" s="16">
        <f t="shared" si="16"/>
        <v>16</v>
      </c>
      <c r="AH38" s="16">
        <f t="shared" si="16"/>
        <v>0</v>
      </c>
      <c r="AI38" s="16">
        <f t="shared" si="16"/>
        <v>0</v>
      </c>
      <c r="AJ38" s="16">
        <f t="shared" si="16"/>
        <v>36</v>
      </c>
      <c r="AK38" s="16">
        <f t="shared" si="16"/>
        <v>0</v>
      </c>
      <c r="AL38" s="16">
        <f t="shared" si="16"/>
        <v>0</v>
      </c>
      <c r="AM38" s="16">
        <f t="shared" si="16"/>
        <v>0</v>
      </c>
      <c r="AN38" s="16">
        <f t="shared" si="16"/>
        <v>0</v>
      </c>
      <c r="AO38" s="16">
        <f t="shared" si="16"/>
        <v>0</v>
      </c>
      <c r="AP38" s="16">
        <f t="shared" si="16"/>
        <v>0</v>
      </c>
      <c r="AQ38" s="16">
        <f t="shared" si="16"/>
        <v>0</v>
      </c>
      <c r="AR38" s="16">
        <f t="shared" si="16"/>
        <v>0</v>
      </c>
      <c r="AS38" s="16">
        <f t="shared" si="16"/>
        <v>0</v>
      </c>
      <c r="AT38" s="16">
        <f t="shared" si="16"/>
        <v>0</v>
      </c>
      <c r="AU38" s="16">
        <f t="shared" si="16"/>
        <v>0</v>
      </c>
      <c r="AV38" s="16">
        <f t="shared" si="16"/>
        <v>0</v>
      </c>
      <c r="AW38" s="16">
        <f t="shared" si="16"/>
        <v>0</v>
      </c>
      <c r="AX38" s="16">
        <f t="shared" si="16"/>
        <v>0</v>
      </c>
      <c r="AY38" s="16">
        <f t="shared" si="16"/>
        <v>0</v>
      </c>
      <c r="AZ38" s="16">
        <f t="shared" si="16"/>
        <v>0</v>
      </c>
      <c r="BA38" s="16">
        <f t="shared" si="16"/>
        <v>0</v>
      </c>
      <c r="BB38" s="16">
        <f t="shared" si="16"/>
        <v>0</v>
      </c>
      <c r="BC38" s="16">
        <f t="shared" si="16"/>
        <v>0</v>
      </c>
      <c r="BD38" s="16">
        <f t="shared" si="16"/>
        <v>0</v>
      </c>
      <c r="BE38" s="16">
        <f t="shared" si="16"/>
        <v>0</v>
      </c>
      <c r="BF38" s="16">
        <f t="shared" si="16"/>
        <v>360</v>
      </c>
      <c r="BG38" s="6"/>
    </row>
    <row r="39" spans="1:59" s="5" customFormat="1" ht="30" customHeight="1" x14ac:dyDescent="0.25">
      <c r="A39" s="71"/>
      <c r="B39" s="152"/>
      <c r="C39" s="168"/>
      <c r="D39" s="177" t="s">
        <v>30</v>
      </c>
      <c r="E39" s="16">
        <f>E41</f>
        <v>5</v>
      </c>
      <c r="F39" s="16">
        <f t="shared" ref="F39:BF39" si="17">F41</f>
        <v>5</v>
      </c>
      <c r="G39" s="16">
        <f t="shared" si="17"/>
        <v>5</v>
      </c>
      <c r="H39" s="16">
        <f t="shared" si="17"/>
        <v>5</v>
      </c>
      <c r="I39" s="16">
        <f t="shared" si="17"/>
        <v>5</v>
      </c>
      <c r="J39" s="16">
        <f t="shared" si="17"/>
        <v>4</v>
      </c>
      <c r="K39" s="16">
        <f t="shared" si="17"/>
        <v>4</v>
      </c>
      <c r="L39" s="16">
        <f t="shared" si="17"/>
        <v>4</v>
      </c>
      <c r="M39" s="16">
        <f t="shared" si="17"/>
        <v>4</v>
      </c>
      <c r="N39" s="16">
        <f t="shared" si="17"/>
        <v>4</v>
      </c>
      <c r="O39" s="16">
        <f t="shared" si="17"/>
        <v>4</v>
      </c>
      <c r="P39" s="16">
        <f t="shared" si="17"/>
        <v>4</v>
      </c>
      <c r="Q39" s="16">
        <f t="shared" si="17"/>
        <v>4</v>
      </c>
      <c r="R39" s="16">
        <f t="shared" si="17"/>
        <v>4</v>
      </c>
      <c r="S39" s="16">
        <f t="shared" si="17"/>
        <v>4</v>
      </c>
      <c r="T39" s="16">
        <f t="shared" si="17"/>
        <v>4</v>
      </c>
      <c r="U39" s="16">
        <f t="shared" si="17"/>
        <v>3</v>
      </c>
      <c r="V39" s="16">
        <f t="shared" si="17"/>
        <v>0</v>
      </c>
      <c r="W39" s="16">
        <f t="shared" si="17"/>
        <v>0</v>
      </c>
      <c r="X39" s="16">
        <f t="shared" si="17"/>
        <v>6</v>
      </c>
      <c r="Y39" s="16">
        <f t="shared" si="17"/>
        <v>6</v>
      </c>
      <c r="Z39" s="16">
        <f t="shared" si="17"/>
        <v>5</v>
      </c>
      <c r="AA39" s="16">
        <f t="shared" si="17"/>
        <v>6</v>
      </c>
      <c r="AB39" s="16">
        <f t="shared" si="17"/>
        <v>5</v>
      </c>
      <c r="AC39" s="16">
        <f t="shared" si="17"/>
        <v>5</v>
      </c>
      <c r="AD39" s="16">
        <f t="shared" si="17"/>
        <v>5</v>
      </c>
      <c r="AE39" s="16">
        <f t="shared" si="17"/>
        <v>5</v>
      </c>
      <c r="AF39" s="16">
        <f t="shared" si="17"/>
        <v>6</v>
      </c>
      <c r="AG39" s="16">
        <f t="shared" si="17"/>
        <v>5</v>
      </c>
      <c r="AH39" s="16">
        <f t="shared" si="17"/>
        <v>0</v>
      </c>
      <c r="AI39" s="16">
        <f t="shared" si="17"/>
        <v>0</v>
      </c>
      <c r="AJ39" s="16">
        <f t="shared" si="17"/>
        <v>0</v>
      </c>
      <c r="AK39" s="16">
        <f t="shared" si="17"/>
        <v>0</v>
      </c>
      <c r="AL39" s="16">
        <f t="shared" si="17"/>
        <v>0</v>
      </c>
      <c r="AM39" s="16">
        <f t="shared" si="17"/>
        <v>0</v>
      </c>
      <c r="AN39" s="16">
        <f t="shared" si="17"/>
        <v>0</v>
      </c>
      <c r="AO39" s="16">
        <f t="shared" si="17"/>
        <v>0</v>
      </c>
      <c r="AP39" s="16">
        <f t="shared" si="17"/>
        <v>0</v>
      </c>
      <c r="AQ39" s="16">
        <f t="shared" si="17"/>
        <v>0</v>
      </c>
      <c r="AR39" s="16">
        <f t="shared" si="17"/>
        <v>0</v>
      </c>
      <c r="AS39" s="16">
        <f t="shared" si="17"/>
        <v>0</v>
      </c>
      <c r="AT39" s="16">
        <f t="shared" si="17"/>
        <v>0</v>
      </c>
      <c r="AU39" s="16">
        <f t="shared" si="17"/>
        <v>0</v>
      </c>
      <c r="AV39" s="16">
        <f t="shared" si="17"/>
        <v>0</v>
      </c>
      <c r="AW39" s="16">
        <f t="shared" si="17"/>
        <v>0</v>
      </c>
      <c r="AX39" s="16">
        <f t="shared" si="17"/>
        <v>0</v>
      </c>
      <c r="AY39" s="16">
        <f t="shared" si="17"/>
        <v>0</v>
      </c>
      <c r="AZ39" s="16">
        <f t="shared" si="17"/>
        <v>0</v>
      </c>
      <c r="BA39" s="16">
        <f t="shared" si="17"/>
        <v>0</v>
      </c>
      <c r="BB39" s="16">
        <f t="shared" si="17"/>
        <v>0</v>
      </c>
      <c r="BC39" s="16">
        <f t="shared" si="17"/>
        <v>0</v>
      </c>
      <c r="BD39" s="16">
        <f t="shared" si="17"/>
        <v>0</v>
      </c>
      <c r="BE39" s="16">
        <f t="shared" si="17"/>
        <v>0</v>
      </c>
      <c r="BF39" s="16">
        <f t="shared" si="17"/>
        <v>126</v>
      </c>
      <c r="BG39" s="6"/>
    </row>
    <row r="40" spans="1:59" s="18" customFormat="1" ht="22.5" customHeight="1" x14ac:dyDescent="0.25">
      <c r="A40" s="71"/>
      <c r="B40" s="163" t="s">
        <v>164</v>
      </c>
      <c r="C40" s="165" t="s">
        <v>165</v>
      </c>
      <c r="D40" s="14" t="s">
        <v>29</v>
      </c>
      <c r="E40" s="12">
        <v>10</v>
      </c>
      <c r="F40" s="12">
        <v>10</v>
      </c>
      <c r="G40" s="12">
        <v>10</v>
      </c>
      <c r="H40" s="12">
        <v>10</v>
      </c>
      <c r="I40" s="12">
        <v>10</v>
      </c>
      <c r="J40" s="12">
        <v>8</v>
      </c>
      <c r="K40" s="12">
        <v>8</v>
      </c>
      <c r="L40" s="12">
        <v>8</v>
      </c>
      <c r="M40" s="12">
        <v>8</v>
      </c>
      <c r="N40" s="12">
        <v>8</v>
      </c>
      <c r="O40" s="12">
        <v>8</v>
      </c>
      <c r="P40" s="12">
        <v>8</v>
      </c>
      <c r="Q40" s="12">
        <v>8</v>
      </c>
      <c r="R40" s="12">
        <v>8</v>
      </c>
      <c r="S40" s="12">
        <v>8</v>
      </c>
      <c r="T40" s="12">
        <v>8</v>
      </c>
      <c r="U40" s="12">
        <v>6</v>
      </c>
      <c r="V40" s="12"/>
      <c r="W40" s="12"/>
      <c r="X40" s="12">
        <v>12</v>
      </c>
      <c r="Y40" s="12">
        <v>12</v>
      </c>
      <c r="Z40" s="12">
        <v>10</v>
      </c>
      <c r="AA40" s="12">
        <v>12</v>
      </c>
      <c r="AB40" s="12">
        <v>10</v>
      </c>
      <c r="AC40" s="12">
        <v>10</v>
      </c>
      <c r="AD40" s="12">
        <v>10</v>
      </c>
      <c r="AE40" s="12">
        <v>10</v>
      </c>
      <c r="AF40" s="12">
        <v>12</v>
      </c>
      <c r="AG40" s="12">
        <v>10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>
        <f t="shared" ref="BF40:BF48" si="18">SUM(E40:BE40)</f>
        <v>252</v>
      </c>
      <c r="BG40" s="17"/>
    </row>
    <row r="41" spans="1:59" s="18" customFormat="1" ht="19.5" customHeight="1" x14ac:dyDescent="0.25">
      <c r="A41" s="71"/>
      <c r="B41" s="164"/>
      <c r="C41" s="166"/>
      <c r="D41" s="14" t="s">
        <v>30</v>
      </c>
      <c r="E41" s="12">
        <v>5</v>
      </c>
      <c r="F41" s="12">
        <v>5</v>
      </c>
      <c r="G41" s="12">
        <v>5</v>
      </c>
      <c r="H41" s="12">
        <v>5</v>
      </c>
      <c r="I41" s="12">
        <v>5</v>
      </c>
      <c r="J41" s="12">
        <v>4</v>
      </c>
      <c r="K41" s="12">
        <v>4</v>
      </c>
      <c r="L41" s="12">
        <v>4</v>
      </c>
      <c r="M41" s="12">
        <v>4</v>
      </c>
      <c r="N41" s="12">
        <v>4</v>
      </c>
      <c r="O41" s="12">
        <v>4</v>
      </c>
      <c r="P41" s="12">
        <v>4</v>
      </c>
      <c r="Q41" s="12">
        <v>4</v>
      </c>
      <c r="R41" s="12">
        <v>4</v>
      </c>
      <c r="S41" s="12">
        <v>4</v>
      </c>
      <c r="T41" s="12">
        <v>4</v>
      </c>
      <c r="U41" s="12">
        <v>3</v>
      </c>
      <c r="V41" s="12"/>
      <c r="W41" s="12"/>
      <c r="X41" s="12">
        <v>6</v>
      </c>
      <c r="Y41" s="12">
        <v>6</v>
      </c>
      <c r="Z41" s="12">
        <v>5</v>
      </c>
      <c r="AA41" s="12">
        <v>6</v>
      </c>
      <c r="AB41" s="12">
        <v>5</v>
      </c>
      <c r="AC41" s="12">
        <v>5</v>
      </c>
      <c r="AD41" s="12">
        <v>5</v>
      </c>
      <c r="AE41" s="12">
        <v>5</v>
      </c>
      <c r="AF41" s="12">
        <v>6</v>
      </c>
      <c r="AG41" s="12">
        <v>5</v>
      </c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>
        <f t="shared" si="18"/>
        <v>126</v>
      </c>
      <c r="BG41" s="17"/>
    </row>
    <row r="42" spans="1:59" s="5" customFormat="1" ht="9.75" customHeight="1" x14ac:dyDescent="0.25">
      <c r="A42" s="71"/>
      <c r="B42" s="37" t="s">
        <v>166</v>
      </c>
      <c r="C42" s="53" t="s">
        <v>104</v>
      </c>
      <c r="D42" s="14" t="s">
        <v>29</v>
      </c>
      <c r="E42" s="12"/>
      <c r="F42" s="12"/>
      <c r="G42" s="12"/>
      <c r="H42" s="12"/>
      <c r="I42" s="12"/>
      <c r="J42" s="12"/>
      <c r="K42" s="12">
        <v>6</v>
      </c>
      <c r="L42" s="12"/>
      <c r="M42" s="12">
        <v>6</v>
      </c>
      <c r="N42" s="12"/>
      <c r="O42" s="12">
        <v>6</v>
      </c>
      <c r="P42" s="12"/>
      <c r="Q42" s="12">
        <v>6</v>
      </c>
      <c r="R42" s="12"/>
      <c r="S42" s="12">
        <v>6</v>
      </c>
      <c r="T42" s="12"/>
      <c r="U42" s="12">
        <v>6</v>
      </c>
      <c r="V42" s="12"/>
      <c r="W42" s="12"/>
      <c r="X42" s="12">
        <v>6</v>
      </c>
      <c r="Y42" s="12"/>
      <c r="Z42" s="12">
        <v>6</v>
      </c>
      <c r="AA42" s="12"/>
      <c r="AB42" s="12">
        <v>6</v>
      </c>
      <c r="AC42" s="12"/>
      <c r="AD42" s="12">
        <v>6</v>
      </c>
      <c r="AE42" s="12"/>
      <c r="AF42" s="12">
        <v>6</v>
      </c>
      <c r="AG42" s="12">
        <v>6</v>
      </c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>
        <f t="shared" si="18"/>
        <v>72</v>
      </c>
      <c r="BG42" s="6"/>
    </row>
    <row r="43" spans="1:59" s="5" customFormat="1" ht="9.75" customHeight="1" x14ac:dyDescent="0.25">
      <c r="A43" s="71"/>
      <c r="B43" s="48" t="s">
        <v>167</v>
      </c>
      <c r="C43" s="56" t="s">
        <v>105</v>
      </c>
      <c r="D43" s="14" t="s">
        <v>29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>
        <v>36</v>
      </c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>
        <f t="shared" si="18"/>
        <v>36</v>
      </c>
      <c r="BG43" s="6"/>
    </row>
    <row r="44" spans="1:59" s="21" customFormat="1" ht="9.75" customHeight="1" x14ac:dyDescent="0.25">
      <c r="A44" s="60"/>
      <c r="B44" s="106" t="s">
        <v>106</v>
      </c>
      <c r="C44" s="106"/>
      <c r="D44" s="106"/>
      <c r="E44" s="19">
        <f>E16+E12+E6</f>
        <v>36</v>
      </c>
      <c r="F44" s="19">
        <f t="shared" ref="F44:BF44" si="19">F16+F12+F6</f>
        <v>36</v>
      </c>
      <c r="G44" s="19">
        <f t="shared" si="19"/>
        <v>36</v>
      </c>
      <c r="H44" s="19">
        <f t="shared" si="19"/>
        <v>36</v>
      </c>
      <c r="I44" s="19">
        <f t="shared" si="19"/>
        <v>36</v>
      </c>
      <c r="J44" s="19">
        <f t="shared" si="19"/>
        <v>36</v>
      </c>
      <c r="K44" s="19">
        <f t="shared" si="19"/>
        <v>36</v>
      </c>
      <c r="L44" s="19">
        <f t="shared" si="19"/>
        <v>36</v>
      </c>
      <c r="M44" s="19">
        <f t="shared" si="19"/>
        <v>36</v>
      </c>
      <c r="N44" s="19">
        <f t="shared" si="19"/>
        <v>36</v>
      </c>
      <c r="O44" s="19">
        <f t="shared" si="19"/>
        <v>36</v>
      </c>
      <c r="P44" s="19">
        <f t="shared" si="19"/>
        <v>36</v>
      </c>
      <c r="Q44" s="19">
        <f t="shared" si="19"/>
        <v>36</v>
      </c>
      <c r="R44" s="19">
        <f t="shared" si="19"/>
        <v>36</v>
      </c>
      <c r="S44" s="19">
        <f t="shared" si="19"/>
        <v>36</v>
      </c>
      <c r="T44" s="19">
        <f t="shared" si="19"/>
        <v>36</v>
      </c>
      <c r="U44" s="19">
        <f t="shared" si="19"/>
        <v>36</v>
      </c>
      <c r="V44" s="19">
        <f t="shared" si="19"/>
        <v>0</v>
      </c>
      <c r="W44" s="19">
        <f t="shared" si="19"/>
        <v>0</v>
      </c>
      <c r="X44" s="19">
        <f t="shared" si="19"/>
        <v>36</v>
      </c>
      <c r="Y44" s="19">
        <f t="shared" si="19"/>
        <v>36</v>
      </c>
      <c r="Z44" s="19">
        <f t="shared" si="19"/>
        <v>36</v>
      </c>
      <c r="AA44" s="19">
        <f t="shared" si="19"/>
        <v>36</v>
      </c>
      <c r="AB44" s="19">
        <f t="shared" si="19"/>
        <v>36</v>
      </c>
      <c r="AC44" s="19">
        <f t="shared" si="19"/>
        <v>36</v>
      </c>
      <c r="AD44" s="19">
        <f t="shared" si="19"/>
        <v>36</v>
      </c>
      <c r="AE44" s="19">
        <f t="shared" si="19"/>
        <v>36</v>
      </c>
      <c r="AF44" s="19">
        <f t="shared" si="19"/>
        <v>36</v>
      </c>
      <c r="AG44" s="19">
        <f t="shared" si="19"/>
        <v>36</v>
      </c>
      <c r="AH44" s="19">
        <f t="shared" si="19"/>
        <v>36</v>
      </c>
      <c r="AI44" s="19">
        <f t="shared" si="19"/>
        <v>36</v>
      </c>
      <c r="AJ44" s="19">
        <f t="shared" si="19"/>
        <v>36</v>
      </c>
      <c r="AK44" s="19">
        <f t="shared" si="19"/>
        <v>0</v>
      </c>
      <c r="AL44" s="19">
        <f t="shared" si="19"/>
        <v>0</v>
      </c>
      <c r="AM44" s="19">
        <f t="shared" si="19"/>
        <v>0</v>
      </c>
      <c r="AN44" s="19">
        <f t="shared" si="19"/>
        <v>0</v>
      </c>
      <c r="AO44" s="19">
        <f t="shared" si="19"/>
        <v>0</v>
      </c>
      <c r="AP44" s="19">
        <f t="shared" si="19"/>
        <v>0</v>
      </c>
      <c r="AQ44" s="19">
        <f t="shared" si="19"/>
        <v>0</v>
      </c>
      <c r="AR44" s="19">
        <f t="shared" si="19"/>
        <v>0</v>
      </c>
      <c r="AS44" s="19">
        <f t="shared" si="19"/>
        <v>0</v>
      </c>
      <c r="AT44" s="19">
        <f t="shared" si="19"/>
        <v>0</v>
      </c>
      <c r="AU44" s="19">
        <f t="shared" si="19"/>
        <v>0</v>
      </c>
      <c r="AV44" s="19">
        <f t="shared" si="19"/>
        <v>0</v>
      </c>
      <c r="AW44" s="19">
        <f t="shared" si="19"/>
        <v>0</v>
      </c>
      <c r="AX44" s="19">
        <f t="shared" si="19"/>
        <v>0</v>
      </c>
      <c r="AY44" s="19">
        <f t="shared" si="19"/>
        <v>0</v>
      </c>
      <c r="AZ44" s="19">
        <f t="shared" si="19"/>
        <v>0</v>
      </c>
      <c r="BA44" s="19">
        <f t="shared" si="19"/>
        <v>0</v>
      </c>
      <c r="BB44" s="19">
        <f t="shared" si="19"/>
        <v>0</v>
      </c>
      <c r="BC44" s="19">
        <f t="shared" si="19"/>
        <v>0</v>
      </c>
      <c r="BD44" s="19">
        <f t="shared" si="19"/>
        <v>0</v>
      </c>
      <c r="BE44" s="19">
        <f t="shared" si="19"/>
        <v>0</v>
      </c>
      <c r="BF44" s="19">
        <f t="shared" si="19"/>
        <v>1080</v>
      </c>
      <c r="BG44" s="20"/>
    </row>
    <row r="45" spans="1:59" s="21" customFormat="1" ht="9.75" customHeight="1" x14ac:dyDescent="0.25">
      <c r="A45" s="60"/>
      <c r="B45" s="106" t="s">
        <v>107</v>
      </c>
      <c r="C45" s="106"/>
      <c r="D45" s="106"/>
      <c r="E45" s="19">
        <f>E17+E13+E7</f>
        <v>18</v>
      </c>
      <c r="F45" s="19">
        <f t="shared" ref="F45:BF45" si="20">F17+F13+F7</f>
        <v>18</v>
      </c>
      <c r="G45" s="19">
        <f t="shared" si="20"/>
        <v>17</v>
      </c>
      <c r="H45" s="19">
        <f t="shared" si="20"/>
        <v>18</v>
      </c>
      <c r="I45" s="19">
        <f t="shared" si="20"/>
        <v>18</v>
      </c>
      <c r="J45" s="19">
        <f t="shared" si="20"/>
        <v>14</v>
      </c>
      <c r="K45" s="19">
        <f t="shared" si="20"/>
        <v>16</v>
      </c>
      <c r="L45" s="19">
        <f t="shared" si="20"/>
        <v>15</v>
      </c>
      <c r="M45" s="19">
        <f t="shared" si="20"/>
        <v>15</v>
      </c>
      <c r="N45" s="19">
        <f t="shared" si="20"/>
        <v>15</v>
      </c>
      <c r="O45" s="19">
        <f t="shared" si="20"/>
        <v>16</v>
      </c>
      <c r="P45" s="19">
        <f t="shared" si="20"/>
        <v>14</v>
      </c>
      <c r="Q45" s="19">
        <f t="shared" si="20"/>
        <v>16</v>
      </c>
      <c r="R45" s="19">
        <f t="shared" si="20"/>
        <v>15</v>
      </c>
      <c r="S45" s="19">
        <f t="shared" si="20"/>
        <v>15</v>
      </c>
      <c r="T45" s="19">
        <f t="shared" si="20"/>
        <v>15</v>
      </c>
      <c r="U45" s="19">
        <f t="shared" si="20"/>
        <v>15</v>
      </c>
      <c r="V45" s="19">
        <f t="shared" si="20"/>
        <v>0</v>
      </c>
      <c r="W45" s="19">
        <f t="shared" si="20"/>
        <v>0</v>
      </c>
      <c r="X45" s="19">
        <f t="shared" si="20"/>
        <v>15</v>
      </c>
      <c r="Y45" s="19">
        <f t="shared" si="20"/>
        <v>15</v>
      </c>
      <c r="Z45" s="19">
        <f t="shared" si="20"/>
        <v>12</v>
      </c>
      <c r="AA45" s="19">
        <f t="shared" si="20"/>
        <v>15</v>
      </c>
      <c r="AB45" s="19">
        <f t="shared" si="20"/>
        <v>14</v>
      </c>
      <c r="AC45" s="19">
        <f t="shared" si="20"/>
        <v>14</v>
      </c>
      <c r="AD45" s="19">
        <f t="shared" si="20"/>
        <v>14</v>
      </c>
      <c r="AE45" s="19">
        <f t="shared" si="20"/>
        <v>14</v>
      </c>
      <c r="AF45" s="19">
        <f t="shared" si="20"/>
        <v>15</v>
      </c>
      <c r="AG45" s="19">
        <f t="shared" si="20"/>
        <v>11</v>
      </c>
      <c r="AH45" s="19">
        <f t="shared" si="20"/>
        <v>0</v>
      </c>
      <c r="AI45" s="19">
        <f t="shared" si="20"/>
        <v>0</v>
      </c>
      <c r="AJ45" s="19">
        <f t="shared" si="20"/>
        <v>0</v>
      </c>
      <c r="AK45" s="19">
        <f t="shared" si="20"/>
        <v>0</v>
      </c>
      <c r="AL45" s="19">
        <f t="shared" si="20"/>
        <v>0</v>
      </c>
      <c r="AM45" s="19">
        <f t="shared" si="20"/>
        <v>0</v>
      </c>
      <c r="AN45" s="19">
        <f t="shared" si="20"/>
        <v>0</v>
      </c>
      <c r="AO45" s="19">
        <f t="shared" si="20"/>
        <v>0</v>
      </c>
      <c r="AP45" s="19">
        <f t="shared" si="20"/>
        <v>0</v>
      </c>
      <c r="AQ45" s="19">
        <f t="shared" si="20"/>
        <v>0</v>
      </c>
      <c r="AR45" s="19">
        <f t="shared" si="20"/>
        <v>0</v>
      </c>
      <c r="AS45" s="19">
        <f t="shared" si="20"/>
        <v>0</v>
      </c>
      <c r="AT45" s="19">
        <f t="shared" si="20"/>
        <v>0</v>
      </c>
      <c r="AU45" s="19">
        <f t="shared" si="20"/>
        <v>0</v>
      </c>
      <c r="AV45" s="19">
        <f t="shared" si="20"/>
        <v>0</v>
      </c>
      <c r="AW45" s="19">
        <f t="shared" si="20"/>
        <v>0</v>
      </c>
      <c r="AX45" s="19">
        <f t="shared" si="20"/>
        <v>0</v>
      </c>
      <c r="AY45" s="19">
        <f t="shared" si="20"/>
        <v>0</v>
      </c>
      <c r="AZ45" s="19">
        <f t="shared" si="20"/>
        <v>0</v>
      </c>
      <c r="BA45" s="19">
        <f t="shared" si="20"/>
        <v>0</v>
      </c>
      <c r="BB45" s="19">
        <f t="shared" si="20"/>
        <v>0</v>
      </c>
      <c r="BC45" s="19">
        <f t="shared" si="20"/>
        <v>0</v>
      </c>
      <c r="BD45" s="19">
        <f t="shared" si="20"/>
        <v>0</v>
      </c>
      <c r="BE45" s="19">
        <f t="shared" si="20"/>
        <v>0</v>
      </c>
      <c r="BF45" s="19">
        <f t="shared" si="20"/>
        <v>409</v>
      </c>
      <c r="BG45" s="20"/>
    </row>
    <row r="46" spans="1:59" s="21" customFormat="1" ht="9.75" customHeight="1" x14ac:dyDescent="0.25">
      <c r="A46" s="60"/>
      <c r="B46" s="33" t="s">
        <v>207</v>
      </c>
      <c r="C46" s="50" t="s">
        <v>208</v>
      </c>
      <c r="D46" s="61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>
        <v>36</v>
      </c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>
        <f t="shared" si="18"/>
        <v>36</v>
      </c>
      <c r="BG46" s="20"/>
    </row>
    <row r="47" spans="1:59" s="21" customFormat="1" ht="9.75" customHeight="1" x14ac:dyDescent="0.25">
      <c r="A47" s="60"/>
      <c r="B47" s="33" t="s">
        <v>100</v>
      </c>
      <c r="C47" s="50" t="s">
        <v>57</v>
      </c>
      <c r="D47" s="61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>
        <v>36</v>
      </c>
      <c r="AM47" s="19">
        <v>36</v>
      </c>
      <c r="AN47" s="19">
        <v>36</v>
      </c>
      <c r="AO47" s="19">
        <v>36</v>
      </c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>
        <f t="shared" si="18"/>
        <v>144</v>
      </c>
      <c r="BG47" s="20"/>
    </row>
    <row r="48" spans="1:59" s="21" customFormat="1" ht="20.25" customHeight="1" x14ac:dyDescent="0.25">
      <c r="A48" s="60"/>
      <c r="B48" s="33" t="s">
        <v>209</v>
      </c>
      <c r="C48" s="50" t="s">
        <v>210</v>
      </c>
      <c r="D48" s="61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>
        <v>36</v>
      </c>
      <c r="AQ48" s="19">
        <v>36</v>
      </c>
      <c r="AR48" s="19">
        <v>36</v>
      </c>
      <c r="AS48" s="19">
        <v>36</v>
      </c>
      <c r="AT48" s="19">
        <v>36</v>
      </c>
      <c r="AU48" s="19">
        <v>36</v>
      </c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>
        <f t="shared" si="18"/>
        <v>216</v>
      </c>
      <c r="BG48" s="20"/>
    </row>
    <row r="49" spans="2:58" x14ac:dyDescent="0.2">
      <c r="B49" s="106" t="s">
        <v>108</v>
      </c>
      <c r="C49" s="106"/>
      <c r="D49" s="43"/>
      <c r="E49" s="19">
        <f>E44+E45+E46+E47+E48</f>
        <v>54</v>
      </c>
      <c r="F49" s="19">
        <f t="shared" ref="F49:BF49" si="21">F44+F45+F46+F47+F48</f>
        <v>54</v>
      </c>
      <c r="G49" s="19">
        <f t="shared" si="21"/>
        <v>53</v>
      </c>
      <c r="H49" s="19">
        <f t="shared" si="21"/>
        <v>54</v>
      </c>
      <c r="I49" s="19">
        <f t="shared" si="21"/>
        <v>54</v>
      </c>
      <c r="J49" s="19">
        <f t="shared" si="21"/>
        <v>50</v>
      </c>
      <c r="K49" s="19">
        <f t="shared" si="21"/>
        <v>52</v>
      </c>
      <c r="L49" s="19">
        <f t="shared" si="21"/>
        <v>51</v>
      </c>
      <c r="M49" s="19">
        <f t="shared" si="21"/>
        <v>51</v>
      </c>
      <c r="N49" s="19">
        <f t="shared" si="21"/>
        <v>51</v>
      </c>
      <c r="O49" s="19">
        <f t="shared" si="21"/>
        <v>52</v>
      </c>
      <c r="P49" s="19">
        <f t="shared" si="21"/>
        <v>50</v>
      </c>
      <c r="Q49" s="19">
        <f t="shared" si="21"/>
        <v>52</v>
      </c>
      <c r="R49" s="19">
        <f t="shared" si="21"/>
        <v>51</v>
      </c>
      <c r="S49" s="19">
        <f t="shared" si="21"/>
        <v>51</v>
      </c>
      <c r="T49" s="19">
        <f t="shared" si="21"/>
        <v>51</v>
      </c>
      <c r="U49" s="19">
        <f t="shared" si="21"/>
        <v>51</v>
      </c>
      <c r="V49" s="19">
        <f t="shared" si="21"/>
        <v>0</v>
      </c>
      <c r="W49" s="19">
        <f t="shared" si="21"/>
        <v>0</v>
      </c>
      <c r="X49" s="19">
        <f t="shared" si="21"/>
        <v>51</v>
      </c>
      <c r="Y49" s="19">
        <f t="shared" si="21"/>
        <v>51</v>
      </c>
      <c r="Z49" s="19">
        <f t="shared" si="21"/>
        <v>48</v>
      </c>
      <c r="AA49" s="19">
        <f t="shared" si="21"/>
        <v>51</v>
      </c>
      <c r="AB49" s="19">
        <f t="shared" si="21"/>
        <v>50</v>
      </c>
      <c r="AC49" s="19">
        <f t="shared" si="21"/>
        <v>50</v>
      </c>
      <c r="AD49" s="19">
        <f t="shared" si="21"/>
        <v>50</v>
      </c>
      <c r="AE49" s="19">
        <f t="shared" si="21"/>
        <v>50</v>
      </c>
      <c r="AF49" s="19">
        <f t="shared" si="21"/>
        <v>51</v>
      </c>
      <c r="AG49" s="19">
        <f t="shared" si="21"/>
        <v>47</v>
      </c>
      <c r="AH49" s="19">
        <f t="shared" si="21"/>
        <v>36</v>
      </c>
      <c r="AI49" s="19">
        <f t="shared" si="21"/>
        <v>36</v>
      </c>
      <c r="AJ49" s="19">
        <f t="shared" si="21"/>
        <v>36</v>
      </c>
      <c r="AK49" s="19">
        <f t="shared" si="21"/>
        <v>36</v>
      </c>
      <c r="AL49" s="19">
        <f t="shared" si="21"/>
        <v>36</v>
      </c>
      <c r="AM49" s="19">
        <f t="shared" si="21"/>
        <v>36</v>
      </c>
      <c r="AN49" s="19">
        <f t="shared" si="21"/>
        <v>36</v>
      </c>
      <c r="AO49" s="19">
        <f t="shared" si="21"/>
        <v>36</v>
      </c>
      <c r="AP49" s="19">
        <f t="shared" si="21"/>
        <v>36</v>
      </c>
      <c r="AQ49" s="19">
        <f t="shared" si="21"/>
        <v>36</v>
      </c>
      <c r="AR49" s="19">
        <f t="shared" si="21"/>
        <v>36</v>
      </c>
      <c r="AS49" s="19">
        <f t="shared" si="21"/>
        <v>36</v>
      </c>
      <c r="AT49" s="19">
        <f t="shared" si="21"/>
        <v>36</v>
      </c>
      <c r="AU49" s="19">
        <f t="shared" si="21"/>
        <v>36</v>
      </c>
      <c r="AV49" s="19">
        <f t="shared" si="21"/>
        <v>0</v>
      </c>
      <c r="AW49" s="19">
        <f t="shared" si="21"/>
        <v>0</v>
      </c>
      <c r="AX49" s="19">
        <f t="shared" si="21"/>
        <v>0</v>
      </c>
      <c r="AY49" s="19">
        <f t="shared" si="21"/>
        <v>0</v>
      </c>
      <c r="AZ49" s="19">
        <f t="shared" si="21"/>
        <v>0</v>
      </c>
      <c r="BA49" s="19">
        <f t="shared" si="21"/>
        <v>0</v>
      </c>
      <c r="BB49" s="19">
        <f t="shared" si="21"/>
        <v>0</v>
      </c>
      <c r="BC49" s="19">
        <f t="shared" si="21"/>
        <v>0</v>
      </c>
      <c r="BD49" s="19">
        <f t="shared" si="21"/>
        <v>0</v>
      </c>
      <c r="BE49" s="19">
        <f t="shared" si="21"/>
        <v>0</v>
      </c>
      <c r="BF49" s="19">
        <f t="shared" si="21"/>
        <v>1885</v>
      </c>
    </row>
    <row r="51" spans="2:58" x14ac:dyDescent="0.2">
      <c r="B51" s="25"/>
      <c r="C51" s="11"/>
      <c r="D51" s="11"/>
      <c r="E51" s="11"/>
      <c r="F51" s="11"/>
    </row>
    <row r="53" spans="2:58" x14ac:dyDescent="0.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</sheetData>
  <mergeCells count="58">
    <mergeCell ref="AW1:AZ1"/>
    <mergeCell ref="BA1:BD1"/>
    <mergeCell ref="BF1:BF5"/>
    <mergeCell ref="E2:BE2"/>
    <mergeCell ref="E4:BE4"/>
    <mergeCell ref="N1:Q1"/>
    <mergeCell ref="S1:U1"/>
    <mergeCell ref="W1:Z1"/>
    <mergeCell ref="AB1:AD1"/>
    <mergeCell ref="AF1:AH1"/>
    <mergeCell ref="AJ1:AL1"/>
    <mergeCell ref="F1:H1"/>
    <mergeCell ref="J1:M1"/>
    <mergeCell ref="B49:C49"/>
    <mergeCell ref="A6:A43"/>
    <mergeCell ref="B53:AC53"/>
    <mergeCell ref="AN1:AQ1"/>
    <mergeCell ref="AS1:AU1"/>
    <mergeCell ref="A1:A5"/>
    <mergeCell ref="B1:B5"/>
    <mergeCell ref="C1:C5"/>
    <mergeCell ref="D1:D5"/>
    <mergeCell ref="B32:B33"/>
    <mergeCell ref="C32:C33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4:B35"/>
    <mergeCell ref="C34:C35"/>
    <mergeCell ref="B45:D45"/>
    <mergeCell ref="B40:B41"/>
    <mergeCell ref="C40:C41"/>
    <mergeCell ref="B38:B39"/>
    <mergeCell ref="C38:C39"/>
    <mergeCell ref="B44:D44"/>
  </mergeCells>
  <pageMargins left="0.23622047244094488" right="0.23622047244094488" top="0.3543307086614173" bottom="0.354330708661417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ДОУ</vt:lpstr>
      <vt:lpstr>Э-110</vt:lpstr>
      <vt:lpstr>Э-210</vt:lpstr>
      <vt:lpstr>Э-310</vt:lpstr>
      <vt:lpstr>Э-410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2021-12-28T06:00:23Z</dcterms:modified>
</cp:coreProperties>
</file>